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05" windowHeight="7155"/>
  </bookViews>
  <sheets>
    <sheet name="2018 m. ŠESD suvestinė" sheetId="1" r:id="rId1"/>
  </sheets>
  <externalReferences>
    <externalReference r:id="rId2"/>
  </externalReferences>
  <definedNames>
    <definedName name="_xlnm._FilterDatabase" localSheetId="0" hidden="1">'2018 m. ŠESD suvestinė'!$A$6:$BC$217</definedName>
    <definedName name="EUconst_ListCRF1">[1]EUwideConstants!$B$307:$B$336</definedName>
  </definedNames>
  <calcPr calcId="145621"/>
</workbook>
</file>

<file path=xl/calcChain.xml><?xml version="1.0" encoding="utf-8"?>
<calcChain xmlns="http://schemas.openxmlformats.org/spreadsheetml/2006/main">
  <c r="A76" i="1" l="1"/>
  <c r="A52" i="1" l="1"/>
  <c r="A51" i="1"/>
  <c r="A177" i="1" l="1"/>
  <c r="A178" i="1"/>
  <c r="A207" i="1" l="1"/>
  <c r="A202" i="1"/>
  <c r="A201" i="1"/>
  <c r="A200" i="1"/>
  <c r="A199" i="1"/>
  <c r="A195" i="1"/>
  <c r="A194" i="1"/>
  <c r="A184" i="1"/>
  <c r="A182" i="1"/>
  <c r="A175" i="1"/>
  <c r="A174" i="1"/>
  <c r="A172" i="1"/>
  <c r="A171" i="1"/>
  <c r="A169" i="1"/>
  <c r="A163" i="1"/>
  <c r="A161" i="1"/>
  <c r="A159" i="1"/>
  <c r="A157" i="1"/>
  <c r="A156" i="1"/>
  <c r="A155" i="1"/>
  <c r="A152" i="1"/>
  <c r="A151" i="1"/>
  <c r="A150" i="1"/>
  <c r="A149" i="1"/>
  <c r="A148" i="1"/>
  <c r="A146" i="1"/>
  <c r="A145" i="1"/>
  <c r="A144" i="1"/>
  <c r="A143" i="1"/>
  <c r="A142" i="1"/>
  <c r="A139" i="1"/>
  <c r="A137" i="1"/>
  <c r="A136" i="1"/>
  <c r="A134" i="1"/>
  <c r="A132" i="1"/>
  <c r="A131" i="1"/>
  <c r="A129" i="1"/>
  <c r="A127" i="1"/>
  <c r="A123" i="1"/>
  <c r="A117" i="1"/>
  <c r="A114" i="1"/>
  <c r="A110" i="1"/>
  <c r="A106" i="1"/>
  <c r="A103" i="1"/>
  <c r="A102" i="1"/>
  <c r="A101" i="1"/>
  <c r="A100" i="1"/>
  <c r="A96" i="1"/>
  <c r="A95" i="1"/>
  <c r="A93" i="1"/>
  <c r="A91" i="1"/>
  <c r="A89" i="1"/>
  <c r="A88" i="1"/>
  <c r="A86" i="1"/>
  <c r="A85" i="1"/>
  <c r="A84" i="1"/>
  <c r="A83" i="1"/>
  <c r="A82" i="1"/>
  <c r="A81" i="1"/>
  <c r="A71" i="1"/>
  <c r="A69" i="1"/>
  <c r="A67" i="1"/>
  <c r="A62" i="1"/>
  <c r="A58" i="1"/>
  <c r="A57" i="1"/>
  <c r="A56" i="1"/>
  <c r="A55" i="1"/>
  <c r="A54" i="1"/>
  <c r="A53" i="1"/>
  <c r="A47" i="1"/>
  <c r="A46" i="1"/>
  <c r="A42" i="1"/>
  <c r="A41" i="1"/>
  <c r="A40" i="1"/>
  <c r="A29" i="1"/>
  <c r="A27" i="1"/>
  <c r="A25" i="1"/>
  <c r="A24" i="1"/>
  <c r="A15" i="1"/>
  <c r="A14" i="1"/>
  <c r="A10" i="1"/>
  <c r="A9" i="1"/>
  <c r="A8" i="1"/>
  <c r="A11" i="1" l="1"/>
  <c r="A13" i="1" l="1"/>
  <c r="A16" i="1" s="1"/>
  <c r="A17" i="1" l="1"/>
  <c r="A19" i="1" s="1"/>
  <c r="A20" i="1"/>
  <c r="A22" i="1"/>
  <c r="A21" i="1" l="1"/>
  <c r="A23" i="1" l="1"/>
  <c r="A26" i="1" l="1"/>
  <c r="A28" i="1" s="1"/>
  <c r="A30" i="1" s="1"/>
  <c r="A31" i="1" s="1"/>
  <c r="A120" i="1"/>
  <c r="A34" i="1" l="1"/>
  <c r="A35" i="1" s="1"/>
  <c r="A37" i="1" s="1"/>
  <c r="A38" i="1" s="1"/>
  <c r="A39" i="1" l="1"/>
  <c r="A43" i="1" s="1"/>
  <c r="A44" i="1" l="1"/>
  <c r="A45" i="1" s="1"/>
  <c r="A48" i="1" s="1"/>
  <c r="A49" i="1" l="1"/>
  <c r="A50" i="1" s="1"/>
  <c r="A63" i="1" s="1"/>
  <c r="A64" i="1" s="1"/>
  <c r="A65" i="1" l="1"/>
  <c r="A66" i="1" s="1"/>
  <c r="A68" i="1" l="1"/>
  <c r="A70" i="1" s="1"/>
  <c r="A72" i="1" l="1"/>
  <c r="A73" i="1" s="1"/>
  <c r="A74" i="1" s="1"/>
  <c r="A75" i="1" s="1"/>
  <c r="A77" i="1" l="1"/>
  <c r="A92" i="1" s="1"/>
  <c r="A94" i="1" l="1"/>
  <c r="A97" i="1" s="1"/>
  <c r="A99" i="1" l="1"/>
  <c r="A104" i="1" s="1"/>
  <c r="A107" i="1" l="1"/>
  <c r="A108" i="1" s="1"/>
  <c r="A109" i="1" s="1"/>
  <c r="A111" i="1" s="1"/>
  <c r="A112" i="1" l="1"/>
  <c r="A113" i="1" l="1"/>
  <c r="A115" i="1" s="1"/>
  <c r="A116" i="1" l="1"/>
  <c r="A118" i="1" s="1"/>
  <c r="A119" i="1" s="1"/>
  <c r="A122" i="1"/>
  <c r="A121" i="1" l="1"/>
  <c r="A124" i="1" s="1"/>
  <c r="A125" i="1" s="1"/>
  <c r="A126" i="1" l="1"/>
  <c r="A128" i="1" l="1"/>
  <c r="A130" i="1" s="1"/>
  <c r="A133" i="1" l="1"/>
  <c r="A135" i="1" s="1"/>
  <c r="A138" i="1" s="1"/>
  <c r="A140" i="1" l="1"/>
  <c r="A141" i="1" s="1"/>
  <c r="A147" i="1" l="1"/>
  <c r="A153" i="1" l="1"/>
  <c r="A154" i="1" s="1"/>
  <c r="A158" i="1" l="1"/>
  <c r="A160" i="1" s="1"/>
  <c r="A162" i="1" s="1"/>
  <c r="A164" i="1" s="1"/>
  <c r="A167" i="1" l="1"/>
  <c r="A170" i="1" s="1"/>
  <c r="A173" i="1" s="1"/>
  <c r="A176" i="1" s="1"/>
  <c r="A179" i="1" s="1"/>
  <c r="A180" i="1" s="1"/>
  <c r="A181" i="1" s="1"/>
  <c r="A183" i="1" l="1"/>
  <c r="A185" i="1" s="1"/>
  <c r="A188" i="1" s="1"/>
  <c r="A190" i="1" s="1"/>
  <c r="A192" i="1" l="1"/>
  <c r="A193" i="1" s="1"/>
  <c r="A196" i="1" l="1"/>
  <c r="A197" i="1" s="1"/>
  <c r="A198" i="1" s="1"/>
  <c r="A203" i="1" l="1"/>
  <c r="A204" i="1" s="1"/>
  <c r="A205" i="1" l="1"/>
  <c r="A206" i="1" s="1"/>
  <c r="A208" i="1" s="1"/>
  <c r="A211" i="1" s="1"/>
  <c r="A212" i="1" s="1"/>
</calcChain>
</file>

<file path=xl/comments1.xml><?xml version="1.0" encoding="utf-8"?>
<comments xmlns="http://schemas.openxmlformats.org/spreadsheetml/2006/main">
  <authors>
    <author>Vartotojas</author>
  </authors>
  <commentList>
    <comment ref="H125" authorId="0">
      <text>
        <r>
          <rPr>
            <b/>
            <sz val="9"/>
            <color indexed="81"/>
            <rFont val="Tahoma"/>
            <family val="2"/>
            <charset val="186"/>
          </rPr>
          <t>Vartotojas:</t>
        </r>
        <r>
          <rPr>
            <sz val="9"/>
            <color indexed="81"/>
            <rFont val="Tahoma"/>
            <family val="2"/>
            <charset val="186"/>
          </rPr>
          <t xml:space="preserve">
Katilinėje buvo atliekamas katilo bandymas.</t>
        </r>
      </text>
    </comment>
    <comment ref="B212" authorId="0">
      <text>
        <r>
          <rPr>
            <b/>
            <sz val="9"/>
            <color indexed="81"/>
            <rFont val="Tahoma"/>
            <family val="2"/>
            <charset val="186"/>
          </rPr>
          <t>Vartotojas:</t>
        </r>
        <r>
          <rPr>
            <sz val="9"/>
            <color indexed="81"/>
            <rFont val="Tahoma"/>
            <family val="2"/>
            <charset val="186"/>
          </rPr>
          <t xml:space="preserve">
Ataskaita negauta</t>
        </r>
      </text>
    </comment>
  </commentList>
</comments>
</file>

<file path=xl/sharedStrings.xml><?xml version="1.0" encoding="utf-8"?>
<sst xmlns="http://schemas.openxmlformats.org/spreadsheetml/2006/main" count="3044" uniqueCount="363">
  <si>
    <t>Eil Nr.</t>
  </si>
  <si>
    <t>Įmonės pavadinimas</t>
  </si>
  <si>
    <t>Unikalus įrenginio kodas</t>
  </si>
  <si>
    <t>Kategorija</t>
  </si>
  <si>
    <t>Įrenginiai, iš kurių išmetama mažai šiltnamio efektą sukeliančių dujų</t>
  </si>
  <si>
    <t>BAF kategorija</t>
  </si>
  <si>
    <t>Metodas</t>
  </si>
  <si>
    <t>Pavadinimas</t>
  </si>
  <si>
    <t>Veiklos duomenys</t>
  </si>
  <si>
    <t>VD mato vienetas</t>
  </si>
  <si>
    <t>GŠV</t>
  </si>
  <si>
    <t>GŠV mato vienetas</t>
  </si>
  <si>
    <t>ITF</t>
  </si>
  <si>
    <t>ITF mato vienetas</t>
  </si>
  <si>
    <t>C-turinys</t>
  </si>
  <si>
    <t>C kiekio mato vienetas</t>
  </si>
  <si>
    <t>Oksid. koeficientas</t>
  </si>
  <si>
    <t>OksK mato vienetas</t>
  </si>
  <si>
    <t>Konv. koeficientas</t>
  </si>
  <si>
    <t>KonvK mato vienetas</t>
  </si>
  <si>
    <t>Biomasės kiekis</t>
  </si>
  <si>
    <t>BioC mato vienetas</t>
  </si>
  <si>
    <t>netvarios BioC</t>
  </si>
  <si>
    <t>netvarios BioC mato vienetas</t>
  </si>
  <si>
    <t>valandinės ŠESD konc. vidurkis</t>
  </si>
  <si>
    <t>valandinės ŠESD konc. mato vienetas</t>
  </si>
  <si>
    <t>veikimo valandos</t>
  </si>
  <si>
    <t>veikimo valandų mato vienetas</t>
  </si>
  <si>
    <t>Kaminų dujos (vidurkis)</t>
  </si>
  <si>
    <t>Kaminų dujų (vidurkio) mato vienetas</t>
  </si>
  <si>
    <t>Kaminų dujos (iš viso)</t>
  </si>
  <si>
    <t>Kaminų dujų (viso kiekio) mato vienetas</t>
  </si>
  <si>
    <t>Metinis ŠESD kiekis</t>
  </si>
  <si>
    <t>Metinio ŠESD kiekio mato vienetas</t>
  </si>
  <si>
    <t>VAP (t CO2(e)/t)</t>
  </si>
  <si>
    <t>A. Dažnis</t>
  </si>
  <si>
    <t>A. Trukmė</t>
  </si>
  <si>
    <t>A. NITF(CF4)</t>
  </si>
  <si>
    <t>B. AEV</t>
  </si>
  <si>
    <t>B. EN</t>
  </si>
  <si>
    <t>B. VĮK</t>
  </si>
  <si>
    <t>F(C2F6)</t>
  </si>
  <si>
    <t>Išmestas CF4 kiekis (t CF4)</t>
  </si>
  <si>
    <t>Išmestas C2F6 kiekis (t C2F6)</t>
  </si>
  <si>
    <t>VAP (CF4) (t CO2(e)/t)</t>
  </si>
  <si>
    <t>VAP (C2F6) (t CO2(e)/t)</t>
  </si>
  <si>
    <t>Išmestas CF4 kiekis (CO2(e) tonos)</t>
  </si>
  <si>
    <t>Išmestas C2F6 kiekis (CO2(e) tonos)</t>
  </si>
  <si>
    <t>Surinkimo veiksmingumas, proc.</t>
  </si>
  <si>
    <t>Iškastinio kuro kilmės CO2(e) (t)</t>
  </si>
  <si>
    <t>Biomasės kilmės CO2(e) (t)</t>
  </si>
  <si>
    <t>Netvarios biomasės kilmės CO2(e) (t)</t>
  </si>
  <si>
    <t>Energetinė vertė (iškast. kuras), TJ</t>
  </si>
  <si>
    <t>Energetinė vertė (biomasė), TJ</t>
  </si>
  <si>
    <t xml:space="preserve">UAB "Litesko" filialas "Alytaus energija" Alytaus rajoninė katilinė </t>
  </si>
  <si>
    <t>UAB ,,Birštono šiluma'' Birštono rajoninė katilinė</t>
  </si>
  <si>
    <t xml:space="preserve">UAB "Litesko" filialas "Druskininkų  šiluma" Druskininkų katilinė </t>
  </si>
  <si>
    <t>UAB "Matuizų plytinė"</t>
  </si>
  <si>
    <t>UAB "Varėnos šiluma"</t>
  </si>
  <si>
    <t>LT000000000000016</t>
  </si>
  <si>
    <t>AB "Lietuvos energijos gamyba" Lietuvos elektrinė</t>
  </si>
  <si>
    <t>UAB "Šalčininkų šilumos tinklai"</t>
  </si>
  <si>
    <t>UAB "Širvintų šiluma" Širvintų katilinė Nr. 3</t>
  </si>
  <si>
    <t>UAB "Paroc"</t>
  </si>
  <si>
    <t>AB "Vilniaus Gelžbetoninių Konstrukcijų Gamykla Nr. 3"</t>
  </si>
  <si>
    <t>LT000000000000108</t>
  </si>
  <si>
    <t>UAB "Raseinių šilumos tinklai" Raseinių RK</t>
  </si>
  <si>
    <t>AB "Jonavos šilumos tinklai" Girelės rajoninė katilinė</t>
  </si>
  <si>
    <t>AB "Jonavos šilumos tinklai" Jonavos rajoninė katilinė</t>
  </si>
  <si>
    <t>AB "Achema"  katilinė ir amoniako paleidimo katilinė Nr.1</t>
  </si>
  <si>
    <t>AB "Kauno energija" Garliavos katilinė</t>
  </si>
  <si>
    <t>AB "Kauno energija" filialas "Jurbarko šilumos tinklai" Jurbarko katilinė</t>
  </si>
  <si>
    <t>AB "Kauno energija" "Pergalės" katilinė</t>
  </si>
  <si>
    <t>AB "Kauno energija" "Šilko" katilinė</t>
  </si>
  <si>
    <t>AB "Lifosa"</t>
  </si>
  <si>
    <t>LT000000000000023</t>
  </si>
  <si>
    <t>Pravieniškių pataisos namai - atviroji kolonija</t>
  </si>
  <si>
    <t>UAB "Kaišiadorių šiluma" Kaišiadorių miesto katilinė</t>
  </si>
  <si>
    <t>AB "Kauno energija" Petrašiūnų elektrinė</t>
  </si>
  <si>
    <t>AB "Palemono keramika"</t>
  </si>
  <si>
    <t>AB "Panevėžio energija" Kėdainių RK</t>
  </si>
  <si>
    <t>AB "Rokų keramika"</t>
  </si>
  <si>
    <t>UAB "Kauno Termofikacijos elektrinė"  Kauno elektrinė</t>
  </si>
  <si>
    <t>UAB "Kauno stiklas"</t>
  </si>
  <si>
    <t>AB "Klaipėdos energija" Klaipėdos rajoninė katilinė</t>
  </si>
  <si>
    <t>AB "Klaipėdos energija" Elektrinė</t>
  </si>
  <si>
    <t>AB "Klaipėdos energija" Lypkių rajoninė katilinė</t>
  </si>
  <si>
    <t>AB "Klaipėdos mediena"</t>
  </si>
  <si>
    <t>UAB "Kretingos šilumos tinklai" Katilinė Nr.2</t>
  </si>
  <si>
    <t>UAB  "Palangos šilumos tinklai" Palangos rajoninė katilinė</t>
  </si>
  <si>
    <t>UAB "Šilutės šilumos tinklai" Rajoninė katilinė</t>
  </si>
  <si>
    <t>AB "Gargždų plytų gamykla"</t>
  </si>
  <si>
    <t>UAB "Pramonės energija" Termofikacinė elektrinė Klaipėdoje</t>
  </si>
  <si>
    <t>UAB "Tauragės šilumos tinklai" Beržės rajoninė katilinė</t>
  </si>
  <si>
    <t>UAB Hoegh LNG Klaipėda</t>
  </si>
  <si>
    <t>UAB "Lietuvos cukrus" (buvęs UAB "ARVI cukrus")</t>
  </si>
  <si>
    <t>UAB "IKEA Industry Lietuva</t>
  </si>
  <si>
    <t>UAB "Litesko" filialas "Marijampolės šiluma" Marijampolės rajoninė katilinė</t>
  </si>
  <si>
    <t>UAB "Litesko" filialas "Vilkaviškio šiluma" Vilaviškio katilinė Nr. 1</t>
  </si>
  <si>
    <t>AB "Akmenės cementas"</t>
  </si>
  <si>
    <t>AB "Šiaulių energija" Šiaulių Pietinė katilinė</t>
  </si>
  <si>
    <t>UAB "Litesko" filialas "Telšių šiluma" Luokės katilinė</t>
  </si>
  <si>
    <t>UAB "Litesko" filialas "Kelmės šiluma" Mackevičiaus katilinė</t>
  </si>
  <si>
    <t>UAB "Mažeikių šilumos tinklai" Mažeikių katilinė</t>
  </si>
  <si>
    <t>UAB "Radviliškio šiluma" Radviliškio katilinė</t>
  </si>
  <si>
    <t>UAB "Akmenės energija"  Žalgirio katilinė</t>
  </si>
  <si>
    <t>UAB "Molėtų šiluma" Molėtų kvartalinė katilinė</t>
  </si>
  <si>
    <t>UAB "Utenos šilumos tinklai" Utenos rajononė katilinė</t>
  </si>
  <si>
    <t>AB "Panevėžio energija" Zarasų RK</t>
  </si>
  <si>
    <t>VĮ "Ignalinos atominė elektrinė" Garo katilinė ir rezervinė dyzelinė elektros stotis</t>
  </si>
  <si>
    <t>AB "Panevėžio energija" Panevėžio RK-2</t>
  </si>
  <si>
    <t>AB "Panevėžio energija" Panevėžio RK-1</t>
  </si>
  <si>
    <t>AB "Panevėžio energija" Pasvalio RK</t>
  </si>
  <si>
    <t>AB "Panevėžio energija" Rokiškio RK</t>
  </si>
  <si>
    <t>UAB "Litesko" filialas "Biržų šiluma" Biržų Rotušės katilinė</t>
  </si>
  <si>
    <t xml:space="preserve">AB "Simega" Katilinė Nr.1 </t>
  </si>
  <si>
    <t>AB "Panevėžio energija" Panevėžio termofikacinė elektrinė</t>
  </si>
  <si>
    <t>AB "Panevėžio stiklas"</t>
  </si>
  <si>
    <t>UAB "Lignoterma"</t>
  </si>
  <si>
    <t>A kategorijos įrenginių skaičius</t>
  </si>
  <si>
    <t>B kategorijos įrenginių skaičius</t>
  </si>
  <si>
    <t>C kategorijos įrenginių skaičius</t>
  </si>
  <si>
    <t>Mažai ŠESD išmetantys įrenginiai (&lt; 25000 t CO2 ekv.)</t>
  </si>
  <si>
    <t xml:space="preserve">AB "Grigeo" Katilinė </t>
  </si>
  <si>
    <t>UAB „Danpower Baltic Biruliškių“</t>
  </si>
  <si>
    <t>AB „Grigeo Klaipėda“</t>
  </si>
  <si>
    <t>UAB "Trakų energija"</t>
  </si>
  <si>
    <t>Plano patvirtinimo data</t>
  </si>
  <si>
    <t>Degimas</t>
  </si>
  <si>
    <t>1 000 Nm3</t>
  </si>
  <si>
    <t>GJ/1 000 Nm3</t>
  </si>
  <si>
    <t>tCO2/TJ</t>
  </si>
  <si>
    <t/>
  </si>
  <si>
    <t>%</t>
  </si>
  <si>
    <t>A</t>
  </si>
  <si>
    <t>Taip</t>
  </si>
  <si>
    <t>t</t>
  </si>
  <si>
    <t>GJ/t</t>
  </si>
  <si>
    <t>Proceso metu išsiskiriančios ŠESD</t>
  </si>
  <si>
    <t>tCO2/t</t>
  </si>
  <si>
    <t>LT000000000000107</t>
  </si>
  <si>
    <t>B</t>
  </si>
  <si>
    <t>Ne</t>
  </si>
  <si>
    <t>LT000000000000081</t>
  </si>
  <si>
    <t>LT000000000000085</t>
  </si>
  <si>
    <t>LT000000000000079</t>
  </si>
  <si>
    <t>1A1a - Energija - Viešoji elektros ir šilumos gamyba</t>
  </si>
  <si>
    <t>LT000000000000080</t>
  </si>
  <si>
    <t>LT000000000000069</t>
  </si>
  <si>
    <t>LT000000000000070</t>
  </si>
  <si>
    <t>LT000000000000071</t>
  </si>
  <si>
    <t>LT000000000000073</t>
  </si>
  <si>
    <t>LT000000000000074</t>
  </si>
  <si>
    <t>1A2d - Energija - Popieriaus ir popieriaus masės gamyba</t>
  </si>
  <si>
    <t>1A2c - Energija - Chemijos pramonė</t>
  </si>
  <si>
    <t>1A2f - Energija - Nemetalų mineralų produktų gamyba</t>
  </si>
  <si>
    <t>2A4 - Procesas - Kiti mineralų pramonės procesai naudojantys karbonatus</t>
  </si>
  <si>
    <t xml:space="preserve">LT000000000000032   </t>
  </si>
  <si>
    <t xml:space="preserve">UAB „Idavang" (2018 m pasikeitė veiklos vykdytojo pavadinimas iš UAB "Idavang Pasodėlė" į UAB "Idavang") </t>
  </si>
  <si>
    <t>AB Roquette Amilina (buvusi AB "Amilina")</t>
  </si>
  <si>
    <t>1A2e - Energija - Maisto perdirbimo, gėrimų, tabako gamyba</t>
  </si>
  <si>
    <t>LT000000000000038</t>
  </si>
  <si>
    <t>LT000000000000042</t>
  </si>
  <si>
    <t>LT000000000000082</t>
  </si>
  <si>
    <t>LT000000000000078</t>
  </si>
  <si>
    <t>LT000000000000086</t>
  </si>
  <si>
    <t>LT000000000000099</t>
  </si>
  <si>
    <t>-</t>
  </si>
  <si>
    <t>AB “Klaipėdos nafta“ šilumos gamybos skyriaus katilinė</t>
  </si>
  <si>
    <t>LT000000000000027</t>
  </si>
  <si>
    <t>2A2 - Procesas - Kalkių gamyba</t>
  </si>
  <si>
    <t>LT000000000000061</t>
  </si>
  <si>
    <t xml:space="preserve">LT000000000000017   </t>
  </si>
  <si>
    <t>LT000000000000106</t>
  </si>
  <si>
    <t>LT000000000000102</t>
  </si>
  <si>
    <t>LT000000000000067</t>
  </si>
  <si>
    <t>LT000000000000065</t>
  </si>
  <si>
    <t>LT000000000000066</t>
  </si>
  <si>
    <t>LT000000000000063</t>
  </si>
  <si>
    <t>LT000000000000064</t>
  </si>
  <si>
    <t>LT000000000000097</t>
  </si>
  <si>
    <t>LT000000000000015</t>
  </si>
  <si>
    <t>LT000000000000114</t>
  </si>
  <si>
    <t>LT000000000000096</t>
  </si>
  <si>
    <t>LT000000000000030</t>
  </si>
  <si>
    <t>LT000000000000033</t>
  </si>
  <si>
    <t>Tsip</t>
  </si>
  <si>
    <t>1A2g - Energija - Kita</t>
  </si>
  <si>
    <t>LT000000000000089</t>
  </si>
  <si>
    <t xml:space="preserve">LT000000000000056  </t>
  </si>
  <si>
    <t>1A4a - Energija - Komercijos/Institucinis sektorius</t>
  </si>
  <si>
    <t>LT000000000000091</t>
  </si>
  <si>
    <t>LT000000000000055</t>
  </si>
  <si>
    <t>LT000000000000092</t>
  </si>
  <si>
    <t>LT000000000000083</t>
  </si>
  <si>
    <t>5C - Atliekų deginimas</t>
  </si>
  <si>
    <t>CO2</t>
  </si>
  <si>
    <t>g/Nm3</t>
  </si>
  <si>
    <t>val./metai</t>
  </si>
  <si>
    <t>1 000 Nm3/h</t>
  </si>
  <si>
    <t>1 000 Nm3/m.</t>
  </si>
  <si>
    <t>AB "Orlen Lietuva" Naftos perdirbimo produktų gamykla</t>
  </si>
  <si>
    <t>C</t>
  </si>
  <si>
    <t>1A1b - Energija - Naftos perdirbimas</t>
  </si>
  <si>
    <t>tCO2/1 000 Nm3</t>
  </si>
  <si>
    <t>Masės balansas</t>
  </si>
  <si>
    <t>t C/t</t>
  </si>
  <si>
    <t>LT000000000000014</t>
  </si>
  <si>
    <t>LT000000000000018</t>
  </si>
  <si>
    <t>N2O</t>
  </si>
  <si>
    <t>2B2 - Procesas - Azoto rūgšties gamyba</t>
  </si>
  <si>
    <t>2B1 - Procesas - Amoniako gamyba</t>
  </si>
  <si>
    <t>UAB Fortum Klaipėda</t>
  </si>
  <si>
    <t>SĮ "Visagino energija"</t>
  </si>
  <si>
    <t>LT000000000000115</t>
  </si>
  <si>
    <t>LT000000000000001</t>
  </si>
  <si>
    <t>2A1 - Procesas - Cemento gamyba</t>
  </si>
  <si>
    <t>UAB "Neo Group" katilinė</t>
  </si>
  <si>
    <t>LT000000000000105</t>
  </si>
  <si>
    <t>AB "Amber Grid" Jauniūnų dujų kompresorių stotis</t>
  </si>
  <si>
    <t>LT000000000000050</t>
  </si>
  <si>
    <t>LT000000000000002</t>
  </si>
  <si>
    <t>LT000000000000060</t>
  </si>
  <si>
    <t>AB "Vilniaus šilumos tinklai" Termofikacinė elektrinė Nr. 2 (E-2)</t>
  </si>
  <si>
    <t>LT000000000000044</t>
  </si>
  <si>
    <t>LT000000000000109</t>
  </si>
  <si>
    <t>LT000000000000048</t>
  </si>
  <si>
    <t>AB "Vilniaus šilumos tinklai" Ateities rajoninė katilinė Nr. 8 (RK-8)</t>
  </si>
  <si>
    <t>AB "Vilniaus šilumos tinklai" Naujosios Vilnios rajoninė katilinė Nr. 2 (RK-2)</t>
  </si>
  <si>
    <t>LT000000000000046</t>
  </si>
  <si>
    <t>LT000000000000087</t>
  </si>
  <si>
    <t>LT000000000000045</t>
  </si>
  <si>
    <t>LT000000000000049</t>
  </si>
  <si>
    <t>AB "Nordic Sugar Kėdainiai" Katilinė, išspaudų džiovykla</t>
  </si>
  <si>
    <t>LT000000000000076</t>
  </si>
  <si>
    <t>UAB "Plungės šilumos tinklai" Plungės katilinė Nr. 1</t>
  </si>
  <si>
    <t>UAB "Plungės šilumos tinklai" Plungės katilinė Nr. 2</t>
  </si>
  <si>
    <t>UAB "Plungės šilumos tinklai" Plungės katilinė Nr. 3</t>
  </si>
  <si>
    <t>LT000000000000100</t>
  </si>
  <si>
    <t>LT000000000000006</t>
  </si>
  <si>
    <t>1A1c - Energija - Kieto kuro gamyba ir kitos energetikos pramonės</t>
  </si>
  <si>
    <t>LT000000000000088</t>
  </si>
  <si>
    <t>LT000000000000057</t>
  </si>
  <si>
    <t>LT000000000000103</t>
  </si>
  <si>
    <t>LT000000000000012</t>
  </si>
  <si>
    <t>LT000000000000077</t>
  </si>
  <si>
    <t>LT000000000000007</t>
  </si>
  <si>
    <t>LT000000000000058</t>
  </si>
  <si>
    <t>LT000000000000090</t>
  </si>
  <si>
    <t>LT000000000000013</t>
  </si>
  <si>
    <t>LT000000000000020</t>
  </si>
  <si>
    <t>LT000000000000039</t>
  </si>
  <si>
    <t>LT000000000000037</t>
  </si>
  <si>
    <t>LT000000000000036</t>
  </si>
  <si>
    <t>LT000000000000068</t>
  </si>
  <si>
    <r>
      <t xml:space="preserve">AB "Naujasis kalcitas" Kalkių gamybos cechas </t>
    </r>
    <r>
      <rPr>
        <b/>
        <sz val="12"/>
        <rFont val="Calibri"/>
        <family val="2"/>
        <charset val="186"/>
        <scheme val="minor"/>
      </rPr>
      <t>(Kalkių gamyba 2018 m. nebuvo vykdoma)</t>
    </r>
  </si>
  <si>
    <t>2A3 - Procesas - Stiklo gamyba</t>
  </si>
  <si>
    <t>Skystasis – Sunkusis mazutas; Mazutas</t>
  </si>
  <si>
    <t>Dujinis – Gamtinės dujos; Gamtinės dujos, suslėgtos gamtinės dujos</t>
  </si>
  <si>
    <t>Kietasis – Mediena (ne atliekos); Biokuras</t>
  </si>
  <si>
    <t>Skystasis – Dujos ir (arba) dyzelinas; Dyzelinas</t>
  </si>
  <si>
    <t>Dujinis – Gamtinės dujos</t>
  </si>
  <si>
    <t>Kietasis – Mediena (ne atliekos); Mediena</t>
  </si>
  <si>
    <t>Kietasis – Mediena (ne atliekos); biokuras</t>
  </si>
  <si>
    <t>Skystasis – Dujos ir (arba) dyzelinas; dyzelinas</t>
  </si>
  <si>
    <t>Skystasis – Dujos ir (arba) dyzelinas; Dyzelynas</t>
  </si>
  <si>
    <t>Dujinis – Gamtinės dujos; CO2</t>
  </si>
  <si>
    <t>Kietasis – Mediena (ne atliekos); 0</t>
  </si>
  <si>
    <t>Kietasis – Koksas; Koksas</t>
  </si>
  <si>
    <t>Medžiaga – Dolomitas; Dolomitas</t>
  </si>
  <si>
    <t>Dujinis – Gamtinės dujos; Gamtinės dujos</t>
  </si>
  <si>
    <t>Kietasis – Koksas; Kokso briketai</t>
  </si>
  <si>
    <t>Kietasis – Durpės; Durpės</t>
  </si>
  <si>
    <t>Kietasis – Mediena (ne atliekos); Biokuras (medienos skiedra)</t>
  </si>
  <si>
    <t>Kietasis – Kitų rūšių kietoji biomasė; Biokuras</t>
  </si>
  <si>
    <t>Dujinis – Gamtinės dujos; Garo katilas GM-50, t.š. - 106</t>
  </si>
  <si>
    <t>Dujinis – Gamtinės dujos; Garo katilas BGM-35M, t.š. -141</t>
  </si>
  <si>
    <t>Dujinis – Gamtinės dujos; Kog. jėgainė Nr. 2, t.š. - 386</t>
  </si>
  <si>
    <t>Dujinis – Gamtinės dujos; Įrenginys AM-70</t>
  </si>
  <si>
    <t>Dujinis – Gamtinės dujos; Fakelas, t.š. - 144</t>
  </si>
  <si>
    <t>Dujinis – Gamtinės dujos; Fakelas, t.š. - 391</t>
  </si>
  <si>
    <t>Dujinis – Gamtinės dujos; Įrenginys AM-80</t>
  </si>
  <si>
    <t>Dujinis – Gamtinės dujos; Fakelas, t.š. - 356</t>
  </si>
  <si>
    <t>Dujinis – Gamtinės dujos; Azoto rūgšties g-bos įrenginiai UKL-7/9</t>
  </si>
  <si>
    <t>Azoto r. g-bos įrenginys GP-1, t.š. - 380</t>
  </si>
  <si>
    <t>Azoto r. g-bos įrenginys GP-2, t.š. - 381</t>
  </si>
  <si>
    <t>Azoto r. g-bos įrenginai UKL-7/9, t.š. - 001</t>
  </si>
  <si>
    <t>Azoto r. g-bos įrenginai UKL-7/9, t.š. - 002</t>
  </si>
  <si>
    <t>Dujinis – Biodujos; Biodujos</t>
  </si>
  <si>
    <t>Kietasis – Mediena (ne atliekos); Kietas biokuras</t>
  </si>
  <si>
    <t>Dujinis – Gamtinės dujos; Proceso metu išsiskiriančios dujos</t>
  </si>
  <si>
    <t>Kietasis – Mediena (ne atliekos); mediena</t>
  </si>
  <si>
    <t>Skystasis – Kitų rūšių skystasis kuras; alternatyvus kuras (kūrenamas mazutas)</t>
  </si>
  <si>
    <t>Skystasis – Kitų rūšių skystasis kuras; nekondicinis mazutas</t>
  </si>
  <si>
    <t>Skystasis – Automobilinis benzinas; benzino atliekos</t>
  </si>
  <si>
    <t>Kietasis – Kanalizacijos dumblas; nuotekų valymo dumblas</t>
  </si>
  <si>
    <t>Kietasis – Mediena (ne atliekos); medienos pjuvenos, obliavimo drožlės, smulkinta mediena</t>
  </si>
  <si>
    <t>Kietasis – Mediena (ne atliekos); (technologinis priedas) medienos pjuvenos, obliavimo drožlės, smulkinta mediena</t>
  </si>
  <si>
    <t>Medžiaga – Molis; CaCO3; mūro gaminiai</t>
  </si>
  <si>
    <t>Medžiaga – Molis; MgCO3; mūro gaminiai</t>
  </si>
  <si>
    <t>Medžiaga – CaO; CaO; keramzitas</t>
  </si>
  <si>
    <t>Medžiaga – MgO; MgO; keramzitas</t>
  </si>
  <si>
    <t>Kietasis – Mediena (atliekos); medienos pj., MDF plokščių atl., faneros atl., medinės pakuotės</t>
  </si>
  <si>
    <t>Kietasis – Mediena (atliekos); (technologinis priedas) medienos pjuvenos, medienos dulkės, medinės pakuotės</t>
  </si>
  <si>
    <t>Kietasis – Kitų rūšių kietoji biomasė; kanapių sėklų lukštai</t>
  </si>
  <si>
    <t>Kietasis – Kitų rūšių kietoji biomasė; malkos</t>
  </si>
  <si>
    <t>Kietasis – Kitų rūšių kietoji biomasė; tabakas</t>
  </si>
  <si>
    <t>Medžiaga – Plytos; Molyje esantis CaO</t>
  </si>
  <si>
    <t>Medžiaga – Plytos; Molyje esanti MgO</t>
  </si>
  <si>
    <t>Skystasis – Dyzelinis krosnių kuras; Dyzelinas</t>
  </si>
  <si>
    <t>Medžiaga – Natrio karbonatas; Na2CO3</t>
  </si>
  <si>
    <t>Medžiaga – CaCO3</t>
  </si>
  <si>
    <t>Medžiaga – MgCO3</t>
  </si>
  <si>
    <t>Medžiaga – Kiti karbonatai; akmens anglis</t>
  </si>
  <si>
    <t>Jėgainės (bendro atliekų deginimo įrenginio) išmetamųjų dujų kaminas</t>
  </si>
  <si>
    <t>Kietasis – Mediena (ne atliekos); Medienos skiedra</t>
  </si>
  <si>
    <t>Kietasis – Kitų rūšių kietasis kuras; Ligninas</t>
  </si>
  <si>
    <t>Skystasis – Skalūnų alyva;  Skalūnų alyva</t>
  </si>
  <si>
    <t>Skystasis – Skalūnų alyva; Skalūnų alyva</t>
  </si>
  <si>
    <t xml:space="preserve"> Kietasis – Mediena (ne atliekos); mediena </t>
  </si>
  <si>
    <t>Skystasis – Mazuto distiliavimo likutis; Skystas kuras</t>
  </si>
  <si>
    <t>Dujinis – Kitų rūšių dujinis kuras; Kuro ir gamtinių dujų mišinys</t>
  </si>
  <si>
    <t>Dujinis – Kitų rūšių dujinis kuras; Fakelinės dujos</t>
  </si>
  <si>
    <t>Dujinis – Kitų rūšių dujinis kuras; Angliavandenilinės dujos</t>
  </si>
  <si>
    <t>Medžiaga – Proceso medžiaga; Angliavandenilinės dujos</t>
  </si>
  <si>
    <t>Medžiaga – Kitos medžiagos; Koksas</t>
  </si>
  <si>
    <t>Skystasis – Dujos ir (arba) dyzelinas; Dyzelinis krosnių kuras (sausam gamybos būdui)</t>
  </si>
  <si>
    <t>Kietasis – Panaudos padangos; Nebetinkamos naudoti padangos, granulės</t>
  </si>
  <si>
    <t>Medžiaga – Cemento klinkeris; Klinkeris (sausam gamybos būdui)</t>
  </si>
  <si>
    <t>Kietasis – Akmens anglys; Akmens anglis (sausam gamybos būdui)</t>
  </si>
  <si>
    <t>Skystasis – Sunkusis mazutas; mazutas</t>
  </si>
  <si>
    <t>Kietasis – Mediena (atliekos); mediena</t>
  </si>
  <si>
    <t>Skystasis – Dyzelinis krosnių kuras; Krosninis kuras (E klasės dyzelis)</t>
  </si>
  <si>
    <t>Dujinis – Gamtinės dujos; gamtinės dujos</t>
  </si>
  <si>
    <t>Kietasis – Kitų rūšių kietoji biomasė;  biokuro masė</t>
  </si>
  <si>
    <t>Kietasis – Kitų rūšių kietoji biomasė; grūdinių kultūrų atliekos</t>
  </si>
  <si>
    <t>Skystasis – Skalūnų alyva; skalūnų alyva</t>
  </si>
  <si>
    <t>Skystasis – Dujos ir (arba) dyzelinas; Dyzelinis krosnių kuras</t>
  </si>
  <si>
    <t>Kietasis – Mediena (ne atliekos); Miedienos skiedros</t>
  </si>
  <si>
    <t>Skystasis – Kitų rūšių skystasis kuras; Dyzelinas</t>
  </si>
  <si>
    <t>Kietasis – Kitų rūšių kietoji biomasė; drožlės, biokuro masė</t>
  </si>
  <si>
    <t>Medžiaga – Natrio karbonatas; Kalcionuota soda</t>
  </si>
  <si>
    <t>Medžiaga – CaCO3; Kreida</t>
  </si>
  <si>
    <t>Medžiaga – MgCO3; Kreida</t>
  </si>
  <si>
    <t>Medžiaga – MgCO3; Dolomitas</t>
  </si>
  <si>
    <t>Medžiaga – CaCO3; Dolomitas</t>
  </si>
  <si>
    <t>Kietasis – Kitų rūšių kietoji biomasė; Šiaudai</t>
  </si>
  <si>
    <t>Kietasis – Kitų rūšių kietoji biomasė; Grūdų atsijos ir kitos organinių audinių liekanos</t>
  </si>
  <si>
    <t>Kietasis – Kitų rūšių kietasis kuras; Medienos skiedros ir durpių mišinys</t>
  </si>
  <si>
    <t>1A4c - Energija - Žemės ūkio/Miškininkystės/Žvejybos sektorius</t>
  </si>
  <si>
    <t>1A3e - Energija - Kitos transporto rūšys</t>
  </si>
  <si>
    <r>
      <t xml:space="preserve">AB "Lietuvos energijos gamyba" Termofikacinė elektrinė Nr. 3 (E-3) (buvusi AB "Vilniaus šilumos tinklai"  nuo 2017 m. kovo mėn. 30 d. iki gruodžio mėn. 31 d. ir UAB "Vilniaus energija") </t>
    </r>
    <r>
      <rPr>
        <b/>
        <sz val="12"/>
        <rFont val="Calibri"/>
        <family val="2"/>
        <charset val="186"/>
        <scheme val="minor"/>
      </rPr>
      <t>(kuras ataskaitiniu laikotarpiu degintas nebuvo).</t>
    </r>
  </si>
  <si>
    <r>
      <t xml:space="preserve">AB "Vilniaus šilumos tinklai"  Rajoninė katilinė Nr. 7 (RK-7)  </t>
    </r>
    <r>
      <rPr>
        <b/>
        <sz val="12"/>
        <rFont val="Calibri"/>
        <family val="2"/>
        <charset val="186"/>
        <scheme val="minor"/>
      </rPr>
      <t>(veiklos 2018 m. nevykdė, tik buvo atliekami katilo bandymai (rezervinė katilinė))</t>
    </r>
  </si>
  <si>
    <r>
      <t xml:space="preserve">UAB "Pramonės energija" Šilutės katilinė Nr.1 </t>
    </r>
    <r>
      <rPr>
        <b/>
        <sz val="12"/>
        <rFont val="Calibri"/>
        <family val="2"/>
        <charset val="186"/>
        <scheme val="minor"/>
      </rPr>
      <t>(Veikla įrenginyje 2018 m. nebuvo vykdoma)</t>
    </r>
  </si>
  <si>
    <r>
      <t xml:space="preserve">BAB Dvarčionių keramika </t>
    </r>
    <r>
      <rPr>
        <b/>
        <sz val="11"/>
        <rFont val="Calibri"/>
        <family val="2"/>
        <charset val="186"/>
        <scheme val="minor"/>
      </rPr>
      <t>(Oragnizacija bankrutavusi ir gamybinė veikla nevykdoma)</t>
    </r>
  </si>
  <si>
    <r>
      <t xml:space="preserve">UAB "Geoterma" Klaipėdos parodomoji geoterminė elektrinė </t>
    </r>
    <r>
      <rPr>
        <b/>
        <sz val="11"/>
        <rFont val="Calibri"/>
        <family val="2"/>
        <charset val="186"/>
        <scheme val="minor"/>
      </rPr>
      <t>(Įrenginyje veikla nevykdoma nuo 2017m. Kovo mėn.)</t>
    </r>
  </si>
  <si>
    <r>
      <t>UAB "Švenčionėlių keramika"</t>
    </r>
    <r>
      <rPr>
        <b/>
        <sz val="12"/>
        <rFont val="Calibri"/>
        <family val="2"/>
        <charset val="186"/>
        <scheme val="minor"/>
      </rPr>
      <t xml:space="preserve"> (įmonė veiklos nevykdė)</t>
    </r>
  </si>
  <si>
    <t>LT000000000000003</t>
  </si>
  <si>
    <t>LT000000000000101</t>
  </si>
  <si>
    <t>LT000000000000008</t>
  </si>
  <si>
    <t>LT000000000000043</t>
  </si>
  <si>
    <t>LT000000000000062</t>
  </si>
  <si>
    <t>LT000000000000035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</si>
</sst>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"/>
  </numFmts>
  <fonts count="2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2"/>
      <name val="Calibri"/>
      <family val="2"/>
      <charset val="186"/>
      <scheme val="minor"/>
    </font>
    <font>
      <b/>
      <u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u/>
      <sz val="12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2" fillId="0" borderId="0"/>
    <xf numFmtId="0" fontId="4" fillId="0" borderId="0" applyNumberFormat="0" applyFont="0" applyFill="0" applyBorder="0" applyProtection="0">
      <alignment horizontal="left" vertical="center" indent="5"/>
    </xf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2" applyNumberFormat="0" applyAlignment="0" applyProtection="0"/>
    <xf numFmtId="0" fontId="8" fillId="0" borderId="3" applyNumberFormat="0" applyFill="0" applyAlignment="0" applyProtection="0"/>
    <xf numFmtId="0" fontId="9" fillId="10" borderId="0" applyNumberFormat="0" applyBorder="0" applyAlignment="0" applyProtection="0"/>
    <xf numFmtId="0" fontId="4" fillId="11" borderId="4" applyNumberFormat="0" applyFont="0" applyAlignment="0" applyProtection="0"/>
    <xf numFmtId="0" fontId="4" fillId="0" borderId="0"/>
    <xf numFmtId="0" fontId="3" fillId="0" borderId="0"/>
    <xf numFmtId="4" fontId="10" fillId="0" borderId="0"/>
    <xf numFmtId="0" fontId="11" fillId="12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1" xfId="2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4" fontId="16" fillId="0" borderId="1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6" fillId="13" borderId="1" xfId="0" applyFont="1" applyFill="1" applyBorder="1" applyAlignment="1">
      <alignment horizontal="left" vertical="center" wrapText="1"/>
    </xf>
    <xf numFmtId="14" fontId="16" fillId="13" borderId="1" xfId="0" applyNumberFormat="1" applyFont="1" applyFill="1" applyBorder="1" applyAlignment="1">
      <alignment horizontal="left" vertical="center" wrapText="1"/>
    </xf>
    <xf numFmtId="4" fontId="16" fillId="13" borderId="1" xfId="0" applyNumberFormat="1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4" fontId="16" fillId="13" borderId="1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17" fillId="0" borderId="0" xfId="0" applyFont="1" applyFill="1"/>
    <xf numFmtId="49" fontId="21" fillId="14" borderId="1" xfId="0" applyNumberFormat="1" applyFont="1" applyFill="1" applyBorder="1" applyAlignment="1">
      <alignment horizontal="center" vertical="center" wrapText="1" shrinkToFit="1"/>
    </xf>
    <xf numFmtId="12" fontId="23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1" fillId="0" borderId="1" xfId="2" applyFont="1" applyFill="1" applyBorder="1" applyAlignment="1" applyProtection="1">
      <alignment vertical="center" wrapText="1"/>
    </xf>
    <xf numFmtId="4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 applyProtection="1">
      <alignment horizontal="center" vertical="center" wrapText="1"/>
    </xf>
    <xf numFmtId="164" fontId="1" fillId="0" borderId="1" xfId="2" applyNumberFormat="1" applyFont="1" applyFill="1" applyBorder="1" applyAlignment="1" applyProtection="1">
      <alignment horizontal="center" vertical="center" wrapText="1"/>
    </xf>
    <xf numFmtId="165" fontId="17" fillId="0" borderId="0" xfId="0" applyNumberFormat="1" applyFont="1" applyFill="1" applyAlignment="1">
      <alignment horizontal="center" vertical="center"/>
    </xf>
    <xf numFmtId="0" fontId="24" fillId="0" borderId="0" xfId="0" applyFont="1" applyFill="1"/>
    <xf numFmtId="0" fontId="25" fillId="13" borderId="1" xfId="0" applyFont="1" applyFill="1" applyBorder="1" applyAlignment="1">
      <alignment horizontal="left" vertical="center" wrapText="1"/>
    </xf>
    <xf numFmtId="0" fontId="17" fillId="13" borderId="0" xfId="0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left" vertical="center" wrapText="1"/>
    </xf>
    <xf numFmtId="14" fontId="17" fillId="13" borderId="1" xfId="0" applyNumberFormat="1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" fontId="17" fillId="0" borderId="0" xfId="0" applyNumberFormat="1" applyFont="1" applyFill="1" applyAlignment="1">
      <alignment horizontal="left" vertical="center"/>
    </xf>
    <xf numFmtId="0" fontId="17" fillId="13" borderId="1" xfId="0" applyFont="1" applyFill="1" applyBorder="1" applyAlignment="1">
      <alignment horizontal="center" vertical="center" wrapText="1"/>
    </xf>
  </cellXfs>
  <cellStyles count="29">
    <cellStyle name="5x indented GHG Textfiels" xfId="4"/>
    <cellStyle name="Accent1" xfId="5"/>
    <cellStyle name="Accent2" xfId="6"/>
    <cellStyle name="Accent3" xfId="7"/>
    <cellStyle name="Accent4" xfId="8"/>
    <cellStyle name="Accent5" xfId="9"/>
    <cellStyle name="Accent6" xfId="10"/>
    <cellStyle name="Bad" xfId="11"/>
    <cellStyle name="Check Cell" xfId="12"/>
    <cellStyle name="Good" xfId="19"/>
    <cellStyle name="Heading 1" xfId="20"/>
    <cellStyle name="Heading 2" xfId="21"/>
    <cellStyle name="Heading 3" xfId="22"/>
    <cellStyle name="Heading 4" xfId="23"/>
    <cellStyle name="Įprastas" xfId="0" builtinId="0"/>
    <cellStyle name="Įprastas 2" xfId="2"/>
    <cellStyle name="Įprastas 3" xfId="3"/>
    <cellStyle name="Įprastas 3 2" xfId="28"/>
    <cellStyle name="Įprastas 3 3" xfId="26"/>
    <cellStyle name="Įprastas 4" xfId="25"/>
    <cellStyle name="Įprastas 4 2" xfId="27"/>
    <cellStyle name="Linked Cell" xfId="13"/>
    <cellStyle name="Neutral" xfId="14"/>
    <cellStyle name="Normal 2" xfId="1"/>
    <cellStyle name="Note" xfId="15"/>
    <cellStyle name="Standard 2" xfId="16"/>
    <cellStyle name="Standard_Outline NIMs template 10-09-30" xfId="17"/>
    <cellStyle name="Title" xfId="24"/>
    <cellStyle name="Обычный_CRF2002 (1)" xfId="18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gle\AppData\Local\Temp\ataskaitos%20tikrinimui\birstono%20siluma\&#352;ESD%20ataskaita%20u&#382;%202018%20met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Contents"/>
      <sheetName val="b_Guidelines and conditions"/>
      <sheetName val="A_Operator&amp;Inst.ID"/>
      <sheetName val="B_InstallationDescription"/>
      <sheetName val="C_SourceStreams"/>
      <sheetName val="D_MeasurementBasedApproaches"/>
      <sheetName val="E_Fall-backApproach"/>
      <sheetName val="F_PFC"/>
      <sheetName val="G_DataGaps"/>
      <sheetName val="H_AdditionalInformation"/>
      <sheetName val="I_Summary"/>
      <sheetName val="J_Accounting"/>
      <sheetName val="EUwideConstants"/>
      <sheetName val="MSParameters"/>
      <sheetName val="Translations"/>
      <sheetName val="VersionDocum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07">
          <cell r="B307" t="str">
            <v>1A1a - Energija - Viešoji elektros ir šilumos gamyba</v>
          </cell>
        </row>
        <row r="308">
          <cell r="B308" t="str">
            <v>1A1b - Energija - Naftos perdirbimas</v>
          </cell>
        </row>
        <row r="309">
          <cell r="B309" t="str">
            <v>1A1c - Energija - Kieto kuro gamyba ir kitos energetikos pramonės</v>
          </cell>
        </row>
        <row r="310">
          <cell r="B310" t="str">
            <v>1A2a - Energija - Geležies ir plieno gamyba</v>
          </cell>
        </row>
        <row r="311">
          <cell r="B311" t="str">
            <v>1A2b - Energija - Spalvotųjų metalų gamyba arba perdirbimas</v>
          </cell>
        </row>
        <row r="312">
          <cell r="B312" t="str">
            <v>1A2c - Energija - Chemijos pramonė</v>
          </cell>
        </row>
        <row r="313">
          <cell r="B313" t="str">
            <v>1A2d - Energija - Popieriaus ir popieriaus masės gamyba</v>
          </cell>
        </row>
        <row r="314">
          <cell r="B314" t="str">
            <v>1A2e - Energija - Maisto perdirbimo, gėrimų, tabako gamyba</v>
          </cell>
        </row>
        <row r="315">
          <cell r="B315" t="str">
            <v>1A2f - Energija - Nemetalų mineralų produktų gamyba</v>
          </cell>
        </row>
        <row r="316">
          <cell r="B316" t="str">
            <v>1A2g - Energija - Kita (nurodykite tiksliai)</v>
          </cell>
        </row>
        <row r="317">
          <cell r="B317" t="str">
            <v>1A3a - Energija - Civilinės aviacijos sektorius (šalies viduje)</v>
          </cell>
        </row>
        <row r="318">
          <cell r="B318" t="str">
            <v>1A3b - Energija - Kelių transporto sektorius</v>
          </cell>
        </row>
        <row r="319">
          <cell r="B319" t="str">
            <v>1A3c - Energija - Geležinkelių sektorius</v>
          </cell>
        </row>
        <row r="320">
          <cell r="B320" t="str">
            <v>1A3d - Energija - Laivybos sektorius (šalies viduje)</v>
          </cell>
        </row>
        <row r="321">
          <cell r="B321" t="str">
            <v>1A3e - Energija - Kitos transporto rūšys</v>
          </cell>
        </row>
        <row r="322">
          <cell r="B322" t="str">
            <v>1A4a - Energija - Komercijos/Institucinis sektorius</v>
          </cell>
        </row>
        <row r="323">
          <cell r="B323" t="str">
            <v>1A4b - Energija - Namų ūkio sektorius</v>
          </cell>
        </row>
        <row r="324">
          <cell r="B324" t="str">
            <v>1A4c - Energija - Žemės ūkio/Miškininkystės/Žvejybos sektorius</v>
          </cell>
        </row>
        <row r="325">
          <cell r="B325" t="str">
            <v>1A5a - Energija - Stacionarus kuro deginimas</v>
          </cell>
        </row>
        <row r="326">
          <cell r="B326" t="str">
            <v>1A5b - Energija - Mobilus kuro deginimas (nurodykite tiksliai)</v>
          </cell>
        </row>
        <row r="327">
          <cell r="B327" t="str">
            <v>1B1a - Energija - Neorganizuoti ŠESD išmetimai anglių kasybos ir tolimesnio tvarkymo sektoriuje</v>
          </cell>
        </row>
        <row r="328">
          <cell r="B328" t="str">
            <v>1B1b - Energija - Neorganizuoti ŠESD išmetimai kietosios kuro perdirbimo metu</v>
          </cell>
        </row>
        <row r="329">
          <cell r="B329" t="str">
            <v>1B1c - Energija - Kita (nurodykite tiksliai)</v>
          </cell>
        </row>
        <row r="330">
          <cell r="B330" t="str">
            <v>1B2a - Energija - Neorganizuoti ŠESD išmetimai naftos gavybos metu</v>
          </cell>
        </row>
        <row r="331">
          <cell r="B331" t="str">
            <v>1B2b - Energija - Neorganizuoti ŠESD išmetimai gamtinių dujų gavybos metu</v>
          </cell>
        </row>
        <row r="332">
          <cell r="B332" t="str">
            <v>1B2c - Energija - Neorganizuoti ŠESD išmetimai naftos ir/ar gamtinių dujų gavybos metu dujas ventiliuojant ar deginant degluose</v>
          </cell>
        </row>
        <row r="333">
          <cell r="B333" t="str">
            <v>1B2d - Energija - Kiti neorganizuoti ŠESD išmetimai (nurodykite tiksliai)</v>
          </cell>
        </row>
        <row r="334">
          <cell r="B334" t="str">
            <v>1C1 - CO2 transportavimas geologiniam saugojimui</v>
          </cell>
        </row>
        <row r="335">
          <cell r="B335" t="str">
            <v>1C2 - CO2 geologinis saugojimas</v>
          </cell>
        </row>
        <row r="336">
          <cell r="B336" t="str">
            <v>5C - Atliekų deginimas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374"/>
  <sheetViews>
    <sheetView tabSelected="1" zoomScale="80" zoomScaleNormal="80" workbookViewId="0">
      <selection activeCell="D13" sqref="D13"/>
    </sheetView>
  </sheetViews>
  <sheetFormatPr defaultColWidth="9.140625" defaultRowHeight="15" x14ac:dyDescent="0.25"/>
  <cols>
    <col min="1" max="1" width="9" style="16" customWidth="1"/>
    <col min="2" max="2" width="67.5703125" style="16" customWidth="1"/>
    <col min="3" max="3" width="14.7109375" style="16" customWidth="1"/>
    <col min="4" max="4" width="23.85546875" style="16" customWidth="1"/>
    <col min="5" max="5" width="10.85546875" style="16" customWidth="1"/>
    <col min="6" max="6" width="17.7109375" style="16" customWidth="1"/>
    <col min="7" max="7" width="49.140625" style="16" bestFit="1" customWidth="1"/>
    <col min="8" max="8" width="14" style="16" customWidth="1"/>
    <col min="9" max="9" width="72" style="16" customWidth="1"/>
    <col min="10" max="10" width="21.28515625" style="16" bestFit="1" customWidth="1"/>
    <col min="11" max="11" width="10.7109375" style="16" customWidth="1"/>
    <col min="12" max="12" width="9.85546875" style="16" bestFit="1" customWidth="1"/>
    <col min="13" max="13" width="11.28515625" style="16" customWidth="1"/>
    <col min="14" max="14" width="9.28515625" style="16" bestFit="1" customWidth="1"/>
    <col min="15" max="15" width="9.140625" style="16"/>
    <col min="16" max="16" width="13.28515625" style="16" bestFit="1" customWidth="1"/>
    <col min="17" max="17" width="9.140625" style="16"/>
    <col min="18" max="18" width="9.28515625" style="16" bestFit="1" customWidth="1"/>
    <col min="19" max="19" width="9.140625" style="16"/>
    <col min="20" max="20" width="9.28515625" style="16" bestFit="1" customWidth="1"/>
    <col min="21" max="21" width="9.140625" style="16"/>
    <col min="22" max="22" width="9.28515625" style="16" bestFit="1" customWidth="1"/>
    <col min="23" max="23" width="9.140625" style="16"/>
    <col min="24" max="24" width="9.28515625" style="16" bestFit="1" customWidth="1"/>
    <col min="25" max="25" width="9.140625" style="16"/>
    <col min="26" max="26" width="13.28515625" style="16" bestFit="1" customWidth="1"/>
    <col min="27" max="27" width="9.140625" style="16"/>
    <col min="28" max="28" width="9.28515625" style="16" bestFit="1" customWidth="1"/>
    <col min="29" max="29" width="9.140625" style="16"/>
    <col min="30" max="30" width="11" style="16" bestFit="1" customWidth="1"/>
    <col min="31" max="31" width="9.140625" style="16"/>
    <col min="32" max="32" width="13.28515625" style="16" bestFit="1" customWidth="1"/>
    <col min="33" max="33" width="9.140625" style="16"/>
    <col min="34" max="34" width="9.28515625" style="16" bestFit="1" customWidth="1"/>
    <col min="35" max="35" width="9.140625" style="16"/>
    <col min="36" max="36" width="9.28515625" style="16" bestFit="1" customWidth="1"/>
    <col min="37" max="47" width="9.140625" style="16"/>
    <col min="48" max="48" width="29.85546875" style="16" customWidth="1"/>
    <col min="49" max="49" width="18.28515625" style="16" customWidth="1"/>
    <col min="50" max="50" width="11.140625" style="16" customWidth="1"/>
    <col min="51" max="51" width="13.85546875" style="16" customWidth="1"/>
    <col min="52" max="53" width="12.5703125" style="16" customWidth="1"/>
    <col min="54" max="54" width="15.140625" style="16" customWidth="1"/>
    <col min="55" max="55" width="11.42578125" style="16" customWidth="1"/>
    <col min="56" max="56" width="11.28515625" style="16" hidden="1" customWidth="1"/>
    <col min="57" max="57" width="0" style="16" hidden="1" customWidth="1"/>
    <col min="58" max="58" width="9.140625" style="16"/>
    <col min="59" max="59" width="12.5703125" style="16" bestFit="1" customWidth="1"/>
    <col min="60" max="61" width="9.140625" style="16"/>
    <col min="62" max="62" width="15.140625" style="16" customWidth="1"/>
    <col min="63" max="16384" width="9.140625" style="16"/>
  </cols>
  <sheetData>
    <row r="1" spans="1:57" ht="15.75" x14ac:dyDescent="0.25">
      <c r="A1" s="13"/>
      <c r="B1" s="14" t="s">
        <v>119</v>
      </c>
      <c r="C1" s="14">
        <v>75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</row>
    <row r="2" spans="1:57" ht="15.75" x14ac:dyDescent="0.25">
      <c r="A2" s="15"/>
      <c r="B2" s="14" t="s">
        <v>120</v>
      </c>
      <c r="C2" s="14">
        <v>8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57" ht="15.75" x14ac:dyDescent="0.25">
      <c r="A3" s="15"/>
      <c r="B3" s="14" t="s">
        <v>121</v>
      </c>
      <c r="C3" s="14">
        <v>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</row>
    <row r="4" spans="1:57" ht="15.75" x14ac:dyDescent="0.25">
      <c r="A4" s="15"/>
      <c r="B4" s="14" t="s">
        <v>122</v>
      </c>
      <c r="C4" s="14">
        <v>65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</row>
    <row r="5" spans="1:57" ht="15.6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</row>
    <row r="6" spans="1:57" s="19" customFormat="1" ht="94.5" x14ac:dyDescent="0.25">
      <c r="A6" s="17" t="s">
        <v>0</v>
      </c>
      <c r="B6" s="17" t="s">
        <v>1</v>
      </c>
      <c r="C6" s="17" t="s">
        <v>127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 t="s">
        <v>7</v>
      </c>
      <c r="J6" s="17" t="s">
        <v>8</v>
      </c>
      <c r="K6" s="17" t="s">
        <v>9</v>
      </c>
      <c r="L6" s="17" t="s">
        <v>10</v>
      </c>
      <c r="M6" s="17" t="s">
        <v>11</v>
      </c>
      <c r="N6" s="17" t="s">
        <v>12</v>
      </c>
      <c r="O6" s="17" t="s">
        <v>13</v>
      </c>
      <c r="P6" s="17" t="s">
        <v>14</v>
      </c>
      <c r="Q6" s="17" t="s">
        <v>15</v>
      </c>
      <c r="R6" s="17" t="s">
        <v>16</v>
      </c>
      <c r="S6" s="17" t="s">
        <v>17</v>
      </c>
      <c r="T6" s="17" t="s">
        <v>18</v>
      </c>
      <c r="U6" s="17" t="s">
        <v>19</v>
      </c>
      <c r="V6" s="17" t="s">
        <v>20</v>
      </c>
      <c r="W6" s="17" t="s">
        <v>21</v>
      </c>
      <c r="X6" s="17" t="s">
        <v>22</v>
      </c>
      <c r="Y6" s="17" t="s">
        <v>23</v>
      </c>
      <c r="Z6" s="17" t="s">
        <v>24</v>
      </c>
      <c r="AA6" s="17" t="s">
        <v>25</v>
      </c>
      <c r="AB6" s="17" t="s">
        <v>26</v>
      </c>
      <c r="AC6" s="17" t="s">
        <v>27</v>
      </c>
      <c r="AD6" s="17" t="s">
        <v>28</v>
      </c>
      <c r="AE6" s="17" t="s">
        <v>29</v>
      </c>
      <c r="AF6" s="17" t="s">
        <v>30</v>
      </c>
      <c r="AG6" s="17" t="s">
        <v>31</v>
      </c>
      <c r="AH6" s="17" t="s">
        <v>32</v>
      </c>
      <c r="AI6" s="17" t="s">
        <v>33</v>
      </c>
      <c r="AJ6" s="17" t="s">
        <v>34</v>
      </c>
      <c r="AK6" s="17" t="s">
        <v>35</v>
      </c>
      <c r="AL6" s="17" t="s">
        <v>36</v>
      </c>
      <c r="AM6" s="17" t="s">
        <v>37</v>
      </c>
      <c r="AN6" s="17" t="s">
        <v>38</v>
      </c>
      <c r="AO6" s="17" t="s">
        <v>39</v>
      </c>
      <c r="AP6" s="17" t="s">
        <v>40</v>
      </c>
      <c r="AQ6" s="17" t="s">
        <v>41</v>
      </c>
      <c r="AR6" s="17" t="s">
        <v>42</v>
      </c>
      <c r="AS6" s="17" t="s">
        <v>43</v>
      </c>
      <c r="AT6" s="17" t="s">
        <v>44</v>
      </c>
      <c r="AU6" s="17" t="s">
        <v>45</v>
      </c>
      <c r="AV6" s="17" t="s">
        <v>46</v>
      </c>
      <c r="AW6" s="17" t="s">
        <v>47</v>
      </c>
      <c r="AX6" s="17" t="s">
        <v>48</v>
      </c>
      <c r="AY6" s="17" t="s">
        <v>49</v>
      </c>
      <c r="AZ6" s="17" t="s">
        <v>50</v>
      </c>
      <c r="BA6" s="17" t="s">
        <v>51</v>
      </c>
      <c r="BB6" s="17" t="s">
        <v>52</v>
      </c>
      <c r="BC6" s="17" t="s">
        <v>53</v>
      </c>
      <c r="BD6" s="18"/>
      <c r="BE6" s="18"/>
    </row>
    <row r="7" spans="1:57" s="7" customFormat="1" ht="31.5" x14ac:dyDescent="0.25">
      <c r="A7" s="8">
        <v>1</v>
      </c>
      <c r="B7" s="8" t="s">
        <v>54</v>
      </c>
      <c r="C7" s="9">
        <v>42321</v>
      </c>
      <c r="D7" s="8" t="s">
        <v>165</v>
      </c>
      <c r="E7" s="8" t="s">
        <v>134</v>
      </c>
      <c r="F7" s="8" t="s">
        <v>135</v>
      </c>
      <c r="G7" s="8" t="s">
        <v>146</v>
      </c>
      <c r="H7" s="8" t="s">
        <v>128</v>
      </c>
      <c r="I7" s="8" t="s">
        <v>257</v>
      </c>
      <c r="J7" s="8">
        <v>561.58900000000006</v>
      </c>
      <c r="K7" s="8" t="s">
        <v>136</v>
      </c>
      <c r="L7" s="8">
        <v>40.06</v>
      </c>
      <c r="M7" s="8" t="s">
        <v>137</v>
      </c>
      <c r="N7" s="8">
        <v>78.400000000000006</v>
      </c>
      <c r="O7" s="8" t="s">
        <v>131</v>
      </c>
      <c r="P7" s="8">
        <v>0</v>
      </c>
      <c r="Q7" s="8" t="s">
        <v>132</v>
      </c>
      <c r="R7" s="8">
        <v>100</v>
      </c>
      <c r="S7" s="8" t="s">
        <v>133</v>
      </c>
      <c r="T7" s="8">
        <v>100</v>
      </c>
      <c r="U7" s="8" t="s">
        <v>133</v>
      </c>
      <c r="V7" s="8">
        <v>0</v>
      </c>
      <c r="W7" s="8" t="s">
        <v>133</v>
      </c>
      <c r="X7" s="8">
        <v>0</v>
      </c>
      <c r="Y7" s="8" t="s">
        <v>133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11"/>
      <c r="AW7" s="11"/>
      <c r="AX7" s="11"/>
      <c r="AY7" s="10">
        <v>1763.7848186560007</v>
      </c>
      <c r="AZ7" s="11">
        <v>0</v>
      </c>
      <c r="BA7" s="11">
        <v>0</v>
      </c>
      <c r="BB7" s="11">
        <v>22.497255340000002</v>
      </c>
      <c r="BC7" s="11">
        <v>0</v>
      </c>
      <c r="BD7" s="20"/>
      <c r="BE7" s="20"/>
    </row>
    <row r="8" spans="1:57" s="7" customFormat="1" ht="31.5" x14ac:dyDescent="0.25">
      <c r="A8" s="8" t="str">
        <f>IF(B8=B7,"",COUNTIF($A$7:A7,"&gt;0")+1)</f>
        <v/>
      </c>
      <c r="B8" s="8" t="s">
        <v>54</v>
      </c>
      <c r="C8" s="9">
        <v>42321</v>
      </c>
      <c r="D8" s="8" t="s">
        <v>165</v>
      </c>
      <c r="E8" s="8"/>
      <c r="F8" s="8"/>
      <c r="G8" s="8" t="s">
        <v>146</v>
      </c>
      <c r="H8" s="8" t="s">
        <v>128</v>
      </c>
      <c r="I8" s="8" t="s">
        <v>258</v>
      </c>
      <c r="J8" s="12">
        <v>6103.6279999999997</v>
      </c>
      <c r="K8" s="8" t="s">
        <v>129</v>
      </c>
      <c r="L8" s="8">
        <v>33.49</v>
      </c>
      <c r="M8" s="8" t="s">
        <v>130</v>
      </c>
      <c r="N8" s="8">
        <v>55.73</v>
      </c>
      <c r="O8" s="8" t="s">
        <v>131</v>
      </c>
      <c r="P8" s="8">
        <v>0</v>
      </c>
      <c r="Q8" s="8" t="s">
        <v>132</v>
      </c>
      <c r="R8" s="8">
        <v>100</v>
      </c>
      <c r="S8" s="8" t="s">
        <v>133</v>
      </c>
      <c r="T8" s="8">
        <v>100</v>
      </c>
      <c r="U8" s="8" t="s">
        <v>133</v>
      </c>
      <c r="V8" s="8">
        <v>0</v>
      </c>
      <c r="W8" s="8" t="s">
        <v>133</v>
      </c>
      <c r="X8" s="8">
        <v>0</v>
      </c>
      <c r="Y8" s="8" t="s">
        <v>133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11"/>
      <c r="AW8" s="11"/>
      <c r="AX8" s="11"/>
      <c r="AY8" s="10">
        <v>11391.797260855599</v>
      </c>
      <c r="AZ8" s="11">
        <v>0</v>
      </c>
      <c r="BA8" s="11">
        <v>0</v>
      </c>
      <c r="BB8" s="11">
        <v>204.41050172000001</v>
      </c>
      <c r="BC8" s="11">
        <v>0</v>
      </c>
      <c r="BD8" s="20"/>
      <c r="BE8" s="20"/>
    </row>
    <row r="9" spans="1:57" s="7" customFormat="1" ht="31.5" x14ac:dyDescent="0.25">
      <c r="A9" s="8" t="str">
        <f>IF(B9=B8,"",COUNTIF($A$7:A8,"&gt;0")+1)</f>
        <v/>
      </c>
      <c r="B9" s="8" t="s">
        <v>54</v>
      </c>
      <c r="C9" s="9">
        <v>42321</v>
      </c>
      <c r="D9" s="8" t="s">
        <v>165</v>
      </c>
      <c r="E9" s="8"/>
      <c r="F9" s="8"/>
      <c r="G9" s="8" t="s">
        <v>146</v>
      </c>
      <c r="H9" s="8" t="s">
        <v>128</v>
      </c>
      <c r="I9" s="8" t="s">
        <v>259</v>
      </c>
      <c r="J9" s="12">
        <v>59326.298000000003</v>
      </c>
      <c r="K9" s="8" t="s">
        <v>136</v>
      </c>
      <c r="L9" s="8">
        <v>15.6</v>
      </c>
      <c r="M9" s="8" t="s">
        <v>137</v>
      </c>
      <c r="N9" s="8">
        <v>101.34</v>
      </c>
      <c r="O9" s="8" t="s">
        <v>131</v>
      </c>
      <c r="P9" s="8">
        <v>0</v>
      </c>
      <c r="Q9" s="8" t="s">
        <v>132</v>
      </c>
      <c r="R9" s="8">
        <v>100</v>
      </c>
      <c r="S9" s="8" t="s">
        <v>133</v>
      </c>
      <c r="T9" s="8">
        <v>100</v>
      </c>
      <c r="U9" s="8" t="s">
        <v>133</v>
      </c>
      <c r="V9" s="8">
        <v>100</v>
      </c>
      <c r="W9" s="8" t="s">
        <v>133</v>
      </c>
      <c r="X9" s="8">
        <v>0</v>
      </c>
      <c r="Y9" s="8" t="s">
        <v>133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11"/>
      <c r="AW9" s="11"/>
      <c r="AX9" s="11"/>
      <c r="AY9" s="11">
        <v>0</v>
      </c>
      <c r="AZ9" s="10">
        <v>93789.181813392002</v>
      </c>
      <c r="BA9" s="11">
        <v>0</v>
      </c>
      <c r="BB9" s="11">
        <v>0</v>
      </c>
      <c r="BC9" s="10">
        <v>925.49024880000002</v>
      </c>
      <c r="BD9" s="20"/>
      <c r="BE9" s="20"/>
    </row>
    <row r="10" spans="1:57" s="7" customFormat="1" ht="31.5" x14ac:dyDescent="0.25">
      <c r="A10" s="8" t="str">
        <f>IF(B10=B9,"",COUNTIF($A$7:A9,"&gt;0")+1)</f>
        <v/>
      </c>
      <c r="B10" s="8" t="s">
        <v>54</v>
      </c>
      <c r="C10" s="9">
        <v>42321</v>
      </c>
      <c r="D10" s="8" t="s">
        <v>165</v>
      </c>
      <c r="E10" s="8"/>
      <c r="F10" s="8"/>
      <c r="G10" s="8" t="s">
        <v>146</v>
      </c>
      <c r="H10" s="8" t="s">
        <v>128</v>
      </c>
      <c r="I10" s="8" t="s">
        <v>260</v>
      </c>
      <c r="J10" s="8">
        <v>1.4139999999999999</v>
      </c>
      <c r="K10" s="8" t="s">
        <v>136</v>
      </c>
      <c r="L10" s="8">
        <v>43.07</v>
      </c>
      <c r="M10" s="8" t="s">
        <v>137</v>
      </c>
      <c r="N10" s="8">
        <v>72.73</v>
      </c>
      <c r="O10" s="8" t="s">
        <v>131</v>
      </c>
      <c r="P10" s="8">
        <v>0</v>
      </c>
      <c r="Q10" s="8" t="s">
        <v>132</v>
      </c>
      <c r="R10" s="8">
        <v>100</v>
      </c>
      <c r="S10" s="8" t="s">
        <v>133</v>
      </c>
      <c r="T10" s="8">
        <v>100</v>
      </c>
      <c r="U10" s="8" t="s">
        <v>133</v>
      </c>
      <c r="V10" s="8">
        <v>0</v>
      </c>
      <c r="W10" s="8" t="s">
        <v>133</v>
      </c>
      <c r="X10" s="8">
        <v>0</v>
      </c>
      <c r="Y10" s="8" t="s">
        <v>133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11"/>
      <c r="AW10" s="11"/>
      <c r="AX10" s="11"/>
      <c r="AY10" s="11">
        <v>4.4293282753999996</v>
      </c>
      <c r="AZ10" s="11">
        <v>0</v>
      </c>
      <c r="BA10" s="11">
        <v>0</v>
      </c>
      <c r="BB10" s="11">
        <v>6.090098E-2</v>
      </c>
      <c r="BC10" s="11">
        <v>0</v>
      </c>
      <c r="BD10" s="20"/>
      <c r="BE10" s="20"/>
    </row>
    <row r="11" spans="1:57" s="7" customFormat="1" ht="31.5" x14ac:dyDescent="0.25">
      <c r="A11" s="2">
        <f>IF(B11=B10,"",COUNTIF($A$7:A10,"&gt;0")+1)</f>
        <v>2</v>
      </c>
      <c r="B11" s="2" t="s">
        <v>55</v>
      </c>
      <c r="C11" s="3">
        <v>41302</v>
      </c>
      <c r="D11" s="2" t="s">
        <v>245</v>
      </c>
      <c r="E11" s="2" t="s">
        <v>134</v>
      </c>
      <c r="F11" s="2" t="s">
        <v>135</v>
      </c>
      <c r="G11" s="2" t="s">
        <v>146</v>
      </c>
      <c r="H11" s="2" t="s">
        <v>128</v>
      </c>
      <c r="I11" s="2" t="s">
        <v>261</v>
      </c>
      <c r="J11" s="2">
        <v>605.67999999999995</v>
      </c>
      <c r="K11" s="2" t="s">
        <v>129</v>
      </c>
      <c r="L11" s="2">
        <v>33.49</v>
      </c>
      <c r="M11" s="2" t="s">
        <v>130</v>
      </c>
      <c r="N11" s="2">
        <v>55.73</v>
      </c>
      <c r="O11" s="2" t="s">
        <v>131</v>
      </c>
      <c r="P11" s="2">
        <v>0</v>
      </c>
      <c r="Q11" s="2" t="s">
        <v>132</v>
      </c>
      <c r="R11" s="2">
        <v>100</v>
      </c>
      <c r="S11" s="2" t="s">
        <v>133</v>
      </c>
      <c r="T11" s="2">
        <v>100</v>
      </c>
      <c r="U11" s="2" t="s">
        <v>133</v>
      </c>
      <c r="V11" s="2">
        <v>0</v>
      </c>
      <c r="W11" s="2" t="s">
        <v>133</v>
      </c>
      <c r="X11" s="2">
        <v>0</v>
      </c>
      <c r="Y11" s="2" t="s">
        <v>133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5"/>
      <c r="AW11" s="5"/>
      <c r="AX11" s="5"/>
      <c r="AY11" s="5">
        <v>1130.4397589359996</v>
      </c>
      <c r="AZ11" s="5">
        <v>0</v>
      </c>
      <c r="BA11" s="5">
        <v>0</v>
      </c>
      <c r="BB11" s="5">
        <v>20.2842232</v>
      </c>
      <c r="BC11" s="5">
        <v>0</v>
      </c>
      <c r="BD11" s="20"/>
      <c r="BE11" s="20"/>
    </row>
    <row r="12" spans="1:57" s="7" customFormat="1" ht="31.5" x14ac:dyDescent="0.25">
      <c r="A12" s="2"/>
      <c r="B12" s="2" t="s">
        <v>55</v>
      </c>
      <c r="C12" s="3">
        <v>41302</v>
      </c>
      <c r="D12" s="2" t="s">
        <v>245</v>
      </c>
      <c r="E12" s="2"/>
      <c r="F12" s="2"/>
      <c r="G12" s="2" t="s">
        <v>146</v>
      </c>
      <c r="H12" s="2" t="s">
        <v>128</v>
      </c>
      <c r="I12" s="2" t="s">
        <v>262</v>
      </c>
      <c r="J12" s="2">
        <v>8472</v>
      </c>
      <c r="K12" s="2" t="s">
        <v>136</v>
      </c>
      <c r="L12" s="2">
        <v>15.6</v>
      </c>
      <c r="M12" s="2" t="s">
        <v>137</v>
      </c>
      <c r="N12" s="2">
        <v>101.34</v>
      </c>
      <c r="O12" s="2" t="s">
        <v>131</v>
      </c>
      <c r="P12" s="2">
        <v>0</v>
      </c>
      <c r="Q12" s="2" t="s">
        <v>132</v>
      </c>
      <c r="R12" s="2">
        <v>100</v>
      </c>
      <c r="S12" s="2" t="s">
        <v>133</v>
      </c>
      <c r="T12" s="2">
        <v>100</v>
      </c>
      <c r="U12" s="2" t="s">
        <v>133</v>
      </c>
      <c r="V12" s="2">
        <v>100</v>
      </c>
      <c r="W12" s="2" t="s">
        <v>133</v>
      </c>
      <c r="X12" s="2">
        <v>0</v>
      </c>
      <c r="Y12" s="2" t="s">
        <v>133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5"/>
      <c r="AW12" s="5"/>
      <c r="AX12" s="5"/>
      <c r="AY12" s="5">
        <v>0</v>
      </c>
      <c r="AZ12" s="5">
        <v>13393.418688</v>
      </c>
      <c r="BA12" s="5">
        <v>0</v>
      </c>
      <c r="BB12" s="5">
        <v>0</v>
      </c>
      <c r="BC12" s="5">
        <v>132.16319999999999</v>
      </c>
      <c r="BD12" s="20"/>
      <c r="BE12" s="20"/>
    </row>
    <row r="13" spans="1:57" s="7" customFormat="1" ht="31.5" x14ac:dyDescent="0.25">
      <c r="A13" s="8">
        <f>IF(B13=B12,"",COUNTIF($A$7:A12,"&gt;0")+1)</f>
        <v>3</v>
      </c>
      <c r="B13" s="8" t="s">
        <v>56</v>
      </c>
      <c r="C13" s="9">
        <v>42257</v>
      </c>
      <c r="D13" s="8" t="s">
        <v>164</v>
      </c>
      <c r="E13" s="8" t="s">
        <v>134</v>
      </c>
      <c r="F13" s="8" t="s">
        <v>135</v>
      </c>
      <c r="G13" s="8" t="s">
        <v>146</v>
      </c>
      <c r="H13" s="8" t="s">
        <v>128</v>
      </c>
      <c r="I13" s="8" t="s">
        <v>258</v>
      </c>
      <c r="J13" s="8">
        <v>771.04100000000005</v>
      </c>
      <c r="K13" s="8" t="s">
        <v>129</v>
      </c>
      <c r="L13" s="8">
        <v>33.49</v>
      </c>
      <c r="M13" s="8" t="s">
        <v>130</v>
      </c>
      <c r="N13" s="8">
        <v>55.73</v>
      </c>
      <c r="O13" s="8" t="s">
        <v>131</v>
      </c>
      <c r="P13" s="8">
        <v>0</v>
      </c>
      <c r="Q13" s="8" t="s">
        <v>132</v>
      </c>
      <c r="R13" s="8">
        <v>100</v>
      </c>
      <c r="S13" s="8" t="s">
        <v>133</v>
      </c>
      <c r="T13" s="8">
        <v>100</v>
      </c>
      <c r="U13" s="8" t="s">
        <v>133</v>
      </c>
      <c r="V13" s="8">
        <v>0</v>
      </c>
      <c r="W13" s="8" t="s">
        <v>133</v>
      </c>
      <c r="X13" s="8">
        <v>0</v>
      </c>
      <c r="Y13" s="8" t="s">
        <v>133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11"/>
      <c r="AW13" s="11"/>
      <c r="AX13" s="11"/>
      <c r="AY13" s="11">
        <v>1439.0691490057</v>
      </c>
      <c r="AZ13" s="11">
        <v>0</v>
      </c>
      <c r="BA13" s="11">
        <v>0</v>
      </c>
      <c r="BB13" s="11">
        <v>25.82216309</v>
      </c>
      <c r="BC13" s="11">
        <v>0</v>
      </c>
      <c r="BD13" s="20"/>
      <c r="BE13" s="20"/>
    </row>
    <row r="14" spans="1:57" s="7" customFormat="1" ht="31.5" x14ac:dyDescent="0.25">
      <c r="A14" s="8" t="str">
        <f>IF(B14=B13,"",COUNTIF($A$7:A13,"&gt;0")+1)</f>
        <v/>
      </c>
      <c r="B14" s="8" t="s">
        <v>56</v>
      </c>
      <c r="C14" s="9">
        <v>42257</v>
      </c>
      <c r="D14" s="8" t="s">
        <v>164</v>
      </c>
      <c r="E14" s="8"/>
      <c r="F14" s="8"/>
      <c r="G14" s="8" t="s">
        <v>146</v>
      </c>
      <c r="H14" s="8" t="s">
        <v>128</v>
      </c>
      <c r="I14" s="8" t="s">
        <v>259</v>
      </c>
      <c r="J14" s="8">
        <v>44329.440000000002</v>
      </c>
      <c r="K14" s="8" t="s">
        <v>136</v>
      </c>
      <c r="L14" s="8">
        <v>15.6</v>
      </c>
      <c r="M14" s="8" t="s">
        <v>137</v>
      </c>
      <c r="N14" s="8">
        <v>101.34</v>
      </c>
      <c r="O14" s="8" t="s">
        <v>131</v>
      </c>
      <c r="P14" s="8">
        <v>0</v>
      </c>
      <c r="Q14" s="8" t="s">
        <v>132</v>
      </c>
      <c r="R14" s="8">
        <v>100</v>
      </c>
      <c r="S14" s="8" t="s">
        <v>133</v>
      </c>
      <c r="T14" s="8">
        <v>100</v>
      </c>
      <c r="U14" s="8" t="s">
        <v>133</v>
      </c>
      <c r="V14" s="8">
        <v>100</v>
      </c>
      <c r="W14" s="8" t="s">
        <v>133</v>
      </c>
      <c r="X14" s="8">
        <v>0</v>
      </c>
      <c r="Y14" s="8" t="s">
        <v>133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11"/>
      <c r="AW14" s="11"/>
      <c r="AX14" s="11"/>
      <c r="AY14" s="11">
        <v>0</v>
      </c>
      <c r="AZ14" s="11">
        <v>70080.589013760007</v>
      </c>
      <c r="BA14" s="11">
        <v>0</v>
      </c>
      <c r="BB14" s="11">
        <v>0</v>
      </c>
      <c r="BC14" s="11">
        <v>691.539264</v>
      </c>
      <c r="BD14" s="20"/>
      <c r="BE14" s="20"/>
    </row>
    <row r="15" spans="1:57" s="7" customFormat="1" ht="31.5" x14ac:dyDescent="0.25">
      <c r="A15" s="8" t="str">
        <f>IF(B15=B14,"",COUNTIF($A$7:A14,"&gt;0")+1)</f>
        <v/>
      </c>
      <c r="B15" s="8" t="s">
        <v>56</v>
      </c>
      <c r="C15" s="9">
        <v>42257</v>
      </c>
      <c r="D15" s="8" t="s">
        <v>164</v>
      </c>
      <c r="E15" s="8"/>
      <c r="F15" s="8"/>
      <c r="G15" s="8" t="s">
        <v>146</v>
      </c>
      <c r="H15" s="8" t="s">
        <v>128</v>
      </c>
      <c r="I15" s="8" t="s">
        <v>260</v>
      </c>
      <c r="J15" s="12">
        <v>5.8460000000000001</v>
      </c>
      <c r="K15" s="8" t="s">
        <v>136</v>
      </c>
      <c r="L15" s="8">
        <v>43.07</v>
      </c>
      <c r="M15" s="8" t="s">
        <v>137</v>
      </c>
      <c r="N15" s="8">
        <v>72.73</v>
      </c>
      <c r="O15" s="8" t="s">
        <v>131</v>
      </c>
      <c r="P15" s="8">
        <v>0</v>
      </c>
      <c r="Q15" s="8" t="s">
        <v>132</v>
      </c>
      <c r="R15" s="8">
        <v>100</v>
      </c>
      <c r="S15" s="8" t="s">
        <v>133</v>
      </c>
      <c r="T15" s="8">
        <v>100</v>
      </c>
      <c r="U15" s="8" t="s">
        <v>133</v>
      </c>
      <c r="V15" s="8">
        <v>0</v>
      </c>
      <c r="W15" s="8" t="s">
        <v>133</v>
      </c>
      <c r="X15" s="8">
        <v>0</v>
      </c>
      <c r="Y15" s="8" t="s">
        <v>133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11"/>
      <c r="AW15" s="11"/>
      <c r="AX15" s="11"/>
      <c r="AY15" s="11">
        <v>18.312484510600001</v>
      </c>
      <c r="AZ15" s="10">
        <v>0</v>
      </c>
      <c r="BA15" s="11">
        <v>0</v>
      </c>
      <c r="BB15" s="11">
        <v>0.25178722000000003</v>
      </c>
      <c r="BC15" s="11">
        <v>0</v>
      </c>
      <c r="BD15" s="20"/>
      <c r="BE15" s="20"/>
    </row>
    <row r="16" spans="1:57" s="7" customFormat="1" ht="31.5" x14ac:dyDescent="0.25">
      <c r="A16" s="2">
        <f>IF(B16=B15,"",COUNTIF($A$7:A15,"&gt;0")+1)</f>
        <v>4</v>
      </c>
      <c r="B16" s="2" t="s">
        <v>57</v>
      </c>
      <c r="C16" s="3">
        <v>41274</v>
      </c>
      <c r="D16" s="2" t="s">
        <v>362</v>
      </c>
      <c r="E16" s="2" t="s">
        <v>134</v>
      </c>
      <c r="F16" s="2" t="s">
        <v>135</v>
      </c>
      <c r="G16" s="2" t="s">
        <v>155</v>
      </c>
      <c r="H16" s="21" t="s">
        <v>128</v>
      </c>
      <c r="I16" s="21" t="s">
        <v>262</v>
      </c>
      <c r="J16" s="22">
        <v>1767.981</v>
      </c>
      <c r="K16" s="23" t="s">
        <v>136</v>
      </c>
      <c r="L16" s="22">
        <v>15.6</v>
      </c>
      <c r="M16" s="23" t="s">
        <v>137</v>
      </c>
      <c r="N16" s="22">
        <v>101.34</v>
      </c>
      <c r="O16" s="23" t="s">
        <v>131</v>
      </c>
      <c r="P16" s="23">
        <v>0</v>
      </c>
      <c r="Q16" s="23" t="s">
        <v>132</v>
      </c>
      <c r="R16" s="22">
        <v>100</v>
      </c>
      <c r="S16" s="1" t="s">
        <v>133</v>
      </c>
      <c r="T16" s="22">
        <v>100</v>
      </c>
      <c r="U16" s="1" t="s">
        <v>133</v>
      </c>
      <c r="V16" s="22">
        <v>100</v>
      </c>
      <c r="W16" s="1" t="s">
        <v>133</v>
      </c>
      <c r="X16" s="22">
        <v>0</v>
      </c>
      <c r="Y16" s="1" t="s">
        <v>133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24">
        <v>0</v>
      </c>
      <c r="AZ16" s="24">
        <v>2795.0082348240003</v>
      </c>
      <c r="BA16" s="24">
        <v>0</v>
      </c>
      <c r="BB16" s="22">
        <v>0</v>
      </c>
      <c r="BC16" s="22">
        <v>27.5805036</v>
      </c>
      <c r="BD16" s="20"/>
      <c r="BE16" s="20"/>
    </row>
    <row r="17" spans="1:57" s="7" customFormat="1" ht="31.5" x14ac:dyDescent="0.25">
      <c r="A17" s="8">
        <f>IF(B17=B16,"",COUNTIF($A$7:A16,"&gt;0")+1)</f>
        <v>5</v>
      </c>
      <c r="B17" s="8" t="s">
        <v>58</v>
      </c>
      <c r="C17" s="9">
        <v>43126</v>
      </c>
      <c r="D17" s="8" t="s">
        <v>361</v>
      </c>
      <c r="E17" s="8" t="s">
        <v>134</v>
      </c>
      <c r="F17" s="8" t="s">
        <v>135</v>
      </c>
      <c r="G17" s="8" t="s">
        <v>146</v>
      </c>
      <c r="H17" s="8" t="s">
        <v>128</v>
      </c>
      <c r="I17" s="8" t="s">
        <v>263</v>
      </c>
      <c r="J17" s="8">
        <v>16313.483</v>
      </c>
      <c r="K17" s="8" t="s">
        <v>136</v>
      </c>
      <c r="L17" s="8">
        <v>15.6</v>
      </c>
      <c r="M17" s="8" t="s">
        <v>137</v>
      </c>
      <c r="N17" s="8">
        <v>101.34</v>
      </c>
      <c r="O17" s="8" t="s">
        <v>131</v>
      </c>
      <c r="P17" s="8">
        <v>0</v>
      </c>
      <c r="Q17" s="8" t="s">
        <v>132</v>
      </c>
      <c r="R17" s="8">
        <v>100</v>
      </c>
      <c r="S17" s="8" t="s">
        <v>133</v>
      </c>
      <c r="T17" s="8">
        <v>100</v>
      </c>
      <c r="U17" s="8" t="s">
        <v>133</v>
      </c>
      <c r="V17" s="8">
        <v>100</v>
      </c>
      <c r="W17" s="8" t="s">
        <v>133</v>
      </c>
      <c r="X17" s="8">
        <v>0</v>
      </c>
      <c r="Y17" s="8" t="s">
        <v>133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11"/>
      <c r="AW17" s="11"/>
      <c r="AX17" s="11"/>
      <c r="AY17" s="11">
        <v>0</v>
      </c>
      <c r="AZ17" s="11">
        <v>25790.050528632</v>
      </c>
      <c r="BA17" s="11">
        <v>0</v>
      </c>
      <c r="BB17" s="11">
        <v>0</v>
      </c>
      <c r="BC17" s="11">
        <v>254.4903348</v>
      </c>
      <c r="BD17" s="20"/>
      <c r="BE17" s="20"/>
    </row>
    <row r="18" spans="1:57" s="7" customFormat="1" ht="31.5" x14ac:dyDescent="0.25">
      <c r="A18" s="8"/>
      <c r="B18" s="8" t="s">
        <v>58</v>
      </c>
      <c r="C18" s="9">
        <v>43126</v>
      </c>
      <c r="D18" s="8" t="s">
        <v>361</v>
      </c>
      <c r="E18" s="8"/>
      <c r="F18" s="8"/>
      <c r="G18" s="8" t="s">
        <v>146</v>
      </c>
      <c r="H18" s="8" t="s">
        <v>128</v>
      </c>
      <c r="I18" s="8" t="s">
        <v>264</v>
      </c>
      <c r="J18" s="8">
        <v>25.207999999999998</v>
      </c>
      <c r="K18" s="8" t="s">
        <v>136</v>
      </c>
      <c r="L18" s="8">
        <v>43.07</v>
      </c>
      <c r="M18" s="8" t="s">
        <v>137</v>
      </c>
      <c r="N18" s="8">
        <v>72.73</v>
      </c>
      <c r="O18" s="8" t="s">
        <v>131</v>
      </c>
      <c r="P18" s="8">
        <v>0</v>
      </c>
      <c r="Q18" s="8" t="s">
        <v>132</v>
      </c>
      <c r="R18" s="8">
        <v>100</v>
      </c>
      <c r="S18" s="8" t="s">
        <v>133</v>
      </c>
      <c r="T18" s="8">
        <v>100</v>
      </c>
      <c r="U18" s="8" t="s">
        <v>133</v>
      </c>
      <c r="V18" s="8">
        <v>0</v>
      </c>
      <c r="W18" s="8" t="s">
        <v>133</v>
      </c>
      <c r="X18" s="8">
        <v>0</v>
      </c>
      <c r="Y18" s="8" t="s">
        <v>133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11"/>
      <c r="AW18" s="11"/>
      <c r="AX18" s="11"/>
      <c r="AY18" s="11">
        <v>78.96358356879999</v>
      </c>
      <c r="AZ18" s="11">
        <v>0</v>
      </c>
      <c r="BA18" s="11">
        <v>0</v>
      </c>
      <c r="BB18" s="11">
        <v>1.08570856</v>
      </c>
      <c r="BC18" s="11">
        <v>0</v>
      </c>
      <c r="BD18" s="20"/>
      <c r="BE18" s="20"/>
    </row>
    <row r="19" spans="1:57" s="7" customFormat="1" ht="31.5" x14ac:dyDescent="0.25">
      <c r="A19" s="2">
        <f>IF(B19=B18,"",COUNTIF($A$7:A18,"&gt;0")+1)</f>
        <v>6</v>
      </c>
      <c r="B19" s="2" t="s">
        <v>219</v>
      </c>
      <c r="C19" s="3">
        <v>42621</v>
      </c>
      <c r="D19" s="2">
        <v>206910</v>
      </c>
      <c r="E19" s="2" t="s">
        <v>134</v>
      </c>
      <c r="F19" s="2" t="s">
        <v>135</v>
      </c>
      <c r="G19" s="2" t="s">
        <v>350</v>
      </c>
      <c r="H19" s="2" t="s">
        <v>128</v>
      </c>
      <c r="I19" s="2" t="s">
        <v>261</v>
      </c>
      <c r="J19" s="2">
        <v>2546.5100000000002</v>
      </c>
      <c r="K19" s="2" t="s">
        <v>129</v>
      </c>
      <c r="L19" s="2">
        <v>33.49</v>
      </c>
      <c r="M19" s="2" t="s">
        <v>130</v>
      </c>
      <c r="N19" s="2">
        <v>55.73</v>
      </c>
      <c r="O19" s="2" t="s">
        <v>131</v>
      </c>
      <c r="P19" s="2">
        <v>0</v>
      </c>
      <c r="Q19" s="2" t="s">
        <v>132</v>
      </c>
      <c r="R19" s="2">
        <v>100</v>
      </c>
      <c r="S19" s="2" t="s">
        <v>133</v>
      </c>
      <c r="T19" s="2">
        <v>100</v>
      </c>
      <c r="U19" s="2" t="s">
        <v>133</v>
      </c>
      <c r="V19" s="2">
        <v>0</v>
      </c>
      <c r="W19" s="2" t="s">
        <v>133</v>
      </c>
      <c r="X19" s="2">
        <v>0</v>
      </c>
      <c r="Y19" s="2" t="s">
        <v>133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5"/>
      <c r="AW19" s="5"/>
      <c r="AX19" s="5"/>
      <c r="AY19" s="5">
        <v>4752.8004070269999</v>
      </c>
      <c r="AZ19" s="5">
        <v>0</v>
      </c>
      <c r="BA19" s="5">
        <v>0</v>
      </c>
      <c r="BB19" s="5">
        <v>85.2826199</v>
      </c>
      <c r="BC19" s="5">
        <v>0</v>
      </c>
      <c r="BD19" s="20"/>
      <c r="BE19" s="20"/>
    </row>
    <row r="20" spans="1:57" s="7" customFormat="1" ht="15.75" x14ac:dyDescent="0.25">
      <c r="A20" s="2" t="str">
        <f>IF(B20=B19,"",COUNTIF($A$7:A19,"&gt;0")+1)</f>
        <v/>
      </c>
      <c r="B20" s="2" t="s">
        <v>219</v>
      </c>
      <c r="C20" s="3">
        <v>42621</v>
      </c>
      <c r="D20" s="2">
        <v>206910</v>
      </c>
      <c r="E20" s="2"/>
      <c r="F20" s="2"/>
      <c r="G20" s="2" t="s">
        <v>350</v>
      </c>
      <c r="H20" s="2" t="s">
        <v>128</v>
      </c>
      <c r="I20" s="2" t="s">
        <v>265</v>
      </c>
      <c r="J20" s="2">
        <v>0.42499999999999999</v>
      </c>
      <c r="K20" s="2" t="s">
        <v>136</v>
      </c>
      <c r="L20" s="2">
        <v>43.07</v>
      </c>
      <c r="M20" s="2" t="s">
        <v>137</v>
      </c>
      <c r="N20" s="2">
        <v>72.73</v>
      </c>
      <c r="O20" s="2" t="s">
        <v>131</v>
      </c>
      <c r="P20" s="2">
        <v>0</v>
      </c>
      <c r="Q20" s="2" t="s">
        <v>132</v>
      </c>
      <c r="R20" s="2">
        <v>100</v>
      </c>
      <c r="S20" s="2" t="s">
        <v>133</v>
      </c>
      <c r="T20" s="2">
        <v>100</v>
      </c>
      <c r="U20" s="2" t="s">
        <v>133</v>
      </c>
      <c r="V20" s="2">
        <v>0</v>
      </c>
      <c r="W20" s="2" t="s">
        <v>133</v>
      </c>
      <c r="X20" s="2">
        <v>0</v>
      </c>
      <c r="Y20" s="2" t="s">
        <v>133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5"/>
      <c r="AW20" s="5"/>
      <c r="AX20" s="5"/>
      <c r="AY20" s="5">
        <v>1.3313044674999999</v>
      </c>
      <c r="AZ20" s="5">
        <v>0</v>
      </c>
      <c r="BA20" s="5">
        <v>0</v>
      </c>
      <c r="BB20" s="5">
        <v>1.8304749999999998E-2</v>
      </c>
      <c r="BC20" s="5">
        <v>0</v>
      </c>
      <c r="BD20" s="20"/>
      <c r="BE20" s="20"/>
    </row>
    <row r="21" spans="1:57" s="7" customFormat="1" ht="31.5" x14ac:dyDescent="0.25">
      <c r="A21" s="8">
        <f>IF(B21=B20,"",COUNTIF($A$7:A20,"&gt;0")+1)</f>
        <v>7</v>
      </c>
      <c r="B21" s="8" t="s">
        <v>123</v>
      </c>
      <c r="C21" s="9">
        <v>43060</v>
      </c>
      <c r="D21" s="8" t="s">
        <v>59</v>
      </c>
      <c r="E21" s="8" t="s">
        <v>134</v>
      </c>
      <c r="F21" s="8" t="s">
        <v>135</v>
      </c>
      <c r="G21" s="8" t="s">
        <v>153</v>
      </c>
      <c r="H21" s="8" t="s">
        <v>128</v>
      </c>
      <c r="I21" s="8" t="s">
        <v>261</v>
      </c>
      <c r="J21" s="8">
        <v>3880.74</v>
      </c>
      <c r="K21" s="8" t="s">
        <v>129</v>
      </c>
      <c r="L21" s="8">
        <v>33.49</v>
      </c>
      <c r="M21" s="8" t="s">
        <v>130</v>
      </c>
      <c r="N21" s="8">
        <v>55.73</v>
      </c>
      <c r="O21" s="8" t="s">
        <v>131</v>
      </c>
      <c r="P21" s="8">
        <v>0</v>
      </c>
      <c r="Q21" s="8" t="s">
        <v>132</v>
      </c>
      <c r="R21" s="8">
        <v>100</v>
      </c>
      <c r="S21" s="8" t="s">
        <v>133</v>
      </c>
      <c r="T21" s="8">
        <v>100</v>
      </c>
      <c r="U21" s="8" t="s">
        <v>133</v>
      </c>
      <c r="V21" s="8">
        <v>0</v>
      </c>
      <c r="W21" s="8" t="s">
        <v>133</v>
      </c>
      <c r="X21" s="8">
        <v>0</v>
      </c>
      <c r="Y21" s="8" t="s">
        <v>133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11"/>
      <c r="AW21" s="11"/>
      <c r="AX21" s="11"/>
      <c r="AY21" s="11">
        <v>7243.0042102979987</v>
      </c>
      <c r="AZ21" s="11">
        <v>0</v>
      </c>
      <c r="BA21" s="11">
        <v>0</v>
      </c>
      <c r="BB21" s="11">
        <v>129.96598259999999</v>
      </c>
      <c r="BC21" s="11">
        <v>0</v>
      </c>
      <c r="BD21" s="20"/>
      <c r="BE21" s="20"/>
    </row>
    <row r="22" spans="1:57" s="7" customFormat="1" ht="31.5" x14ac:dyDescent="0.25">
      <c r="A22" s="8" t="str">
        <f>IF(B22=B21,"",COUNTIF($A$7:A21,"&gt;0")+1)</f>
        <v/>
      </c>
      <c r="B22" s="8" t="s">
        <v>123</v>
      </c>
      <c r="C22" s="9">
        <v>43060</v>
      </c>
      <c r="D22" s="8" t="s">
        <v>59</v>
      </c>
      <c r="E22" s="8"/>
      <c r="F22" s="8"/>
      <c r="G22" s="8" t="s">
        <v>153</v>
      </c>
      <c r="H22" s="8" t="s">
        <v>128</v>
      </c>
      <c r="I22" s="8" t="s">
        <v>262</v>
      </c>
      <c r="J22" s="8">
        <v>65968.2</v>
      </c>
      <c r="K22" s="8" t="s">
        <v>136</v>
      </c>
      <c r="L22" s="8">
        <v>15.6</v>
      </c>
      <c r="M22" s="8" t="s">
        <v>137</v>
      </c>
      <c r="N22" s="8">
        <v>101.34</v>
      </c>
      <c r="O22" s="8" t="s">
        <v>131</v>
      </c>
      <c r="P22" s="8">
        <v>0</v>
      </c>
      <c r="Q22" s="8" t="s">
        <v>132</v>
      </c>
      <c r="R22" s="8">
        <v>100</v>
      </c>
      <c r="S22" s="8" t="s">
        <v>133</v>
      </c>
      <c r="T22" s="8">
        <v>100</v>
      </c>
      <c r="U22" s="8" t="s">
        <v>133</v>
      </c>
      <c r="V22" s="8">
        <v>100</v>
      </c>
      <c r="W22" s="8" t="s">
        <v>133</v>
      </c>
      <c r="X22" s="8">
        <v>0</v>
      </c>
      <c r="Y22" s="8" t="s">
        <v>133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11"/>
      <c r="AW22" s="11"/>
      <c r="AX22" s="11"/>
      <c r="AY22" s="11">
        <v>0</v>
      </c>
      <c r="AZ22" s="11">
        <v>104289.39125280001</v>
      </c>
      <c r="BA22" s="11">
        <v>0</v>
      </c>
      <c r="BB22" s="11">
        <v>0</v>
      </c>
      <c r="BC22" s="11">
        <v>1029.10392</v>
      </c>
      <c r="BD22" s="20"/>
      <c r="BE22" s="20"/>
    </row>
    <row r="23" spans="1:57" s="7" customFormat="1" ht="31.5" x14ac:dyDescent="0.25">
      <c r="A23" s="2">
        <f>IF(B23=B22,"",COUNTIF($A$7:A22,"&gt;0")+1)</f>
        <v>8</v>
      </c>
      <c r="B23" s="2" t="s">
        <v>60</v>
      </c>
      <c r="C23" s="3">
        <v>42860</v>
      </c>
      <c r="D23" s="2" t="s">
        <v>230</v>
      </c>
      <c r="E23" s="2" t="s">
        <v>141</v>
      </c>
      <c r="F23" s="2" t="s">
        <v>142</v>
      </c>
      <c r="G23" s="2" t="s">
        <v>146</v>
      </c>
      <c r="H23" s="2" t="s">
        <v>128</v>
      </c>
      <c r="I23" s="2" t="s">
        <v>261</v>
      </c>
      <c r="J23" s="6">
        <v>17957.849999999999</v>
      </c>
      <c r="K23" s="2" t="s">
        <v>129</v>
      </c>
      <c r="L23" s="2">
        <v>36.520000000000003</v>
      </c>
      <c r="M23" s="2" t="s">
        <v>130</v>
      </c>
      <c r="N23" s="2">
        <v>55.35</v>
      </c>
      <c r="O23" s="2" t="s">
        <v>131</v>
      </c>
      <c r="P23" s="2">
        <v>0</v>
      </c>
      <c r="Q23" s="2" t="s">
        <v>132</v>
      </c>
      <c r="R23" s="2">
        <v>100</v>
      </c>
      <c r="S23" s="2" t="s">
        <v>133</v>
      </c>
      <c r="T23" s="2">
        <v>100</v>
      </c>
      <c r="U23" s="2" t="s">
        <v>133</v>
      </c>
      <c r="V23" s="2">
        <v>0</v>
      </c>
      <c r="W23" s="2" t="s">
        <v>133</v>
      </c>
      <c r="X23" s="2">
        <v>0</v>
      </c>
      <c r="Y23" s="2" t="s">
        <v>133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5"/>
      <c r="AW23" s="5"/>
      <c r="AX23" s="5"/>
      <c r="AY23" s="4">
        <v>36299.674748700003</v>
      </c>
      <c r="AZ23" s="5">
        <v>0</v>
      </c>
      <c r="BA23" s="5">
        <v>0</v>
      </c>
      <c r="BB23" s="4">
        <v>655.82068200000003</v>
      </c>
      <c r="BC23" s="5">
        <v>0</v>
      </c>
      <c r="BD23" s="20"/>
      <c r="BE23" s="20"/>
    </row>
    <row r="24" spans="1:57" s="7" customFormat="1" ht="31.5" x14ac:dyDescent="0.25">
      <c r="A24" s="2" t="str">
        <f>IF(B24=B23,"",COUNTIF($A$7:A23,"&gt;0")+1)</f>
        <v/>
      </c>
      <c r="B24" s="2" t="s">
        <v>60</v>
      </c>
      <c r="C24" s="3">
        <v>42860</v>
      </c>
      <c r="D24" s="2" t="s">
        <v>230</v>
      </c>
      <c r="E24" s="2"/>
      <c r="F24" s="2"/>
      <c r="G24" s="2" t="s">
        <v>146</v>
      </c>
      <c r="H24" s="2" t="s">
        <v>128</v>
      </c>
      <c r="I24" s="2" t="s">
        <v>260</v>
      </c>
      <c r="J24" s="6">
        <v>0.3420000000000023</v>
      </c>
      <c r="K24" s="2" t="s">
        <v>136</v>
      </c>
      <c r="L24" s="2">
        <v>43.07</v>
      </c>
      <c r="M24" s="2" t="s">
        <v>137</v>
      </c>
      <c r="N24" s="2">
        <v>72.73</v>
      </c>
      <c r="O24" s="2" t="s">
        <v>131</v>
      </c>
      <c r="P24" s="2">
        <v>0</v>
      </c>
      <c r="Q24" s="2" t="s">
        <v>132</v>
      </c>
      <c r="R24" s="2">
        <v>100</v>
      </c>
      <c r="S24" s="2" t="s">
        <v>133</v>
      </c>
      <c r="T24" s="2">
        <v>100</v>
      </c>
      <c r="U24" s="2" t="s">
        <v>133</v>
      </c>
      <c r="V24" s="2">
        <v>0</v>
      </c>
      <c r="W24" s="2" t="s">
        <v>133</v>
      </c>
      <c r="X24" s="2">
        <v>0</v>
      </c>
      <c r="Y24" s="2" t="s">
        <v>133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5"/>
      <c r="AW24" s="5"/>
      <c r="AX24" s="5"/>
      <c r="AY24" s="4">
        <v>1.0713085362000072</v>
      </c>
      <c r="AZ24" s="5">
        <v>0</v>
      </c>
      <c r="BA24" s="5">
        <v>0</v>
      </c>
      <c r="BB24" s="5">
        <v>1.4729940000000099E-2</v>
      </c>
      <c r="BC24" s="5">
        <v>0</v>
      </c>
      <c r="BD24" s="20"/>
      <c r="BE24" s="20"/>
    </row>
    <row r="25" spans="1:57" s="7" customFormat="1" ht="31.5" x14ac:dyDescent="0.25">
      <c r="A25" s="2" t="str">
        <f>IF(B25=B24,"",COUNTIF($A$7:A24,"&gt;0")+1)</f>
        <v/>
      </c>
      <c r="B25" s="2" t="s">
        <v>60</v>
      </c>
      <c r="C25" s="3">
        <v>42860</v>
      </c>
      <c r="D25" s="2" t="s">
        <v>230</v>
      </c>
      <c r="E25" s="2"/>
      <c r="F25" s="2"/>
      <c r="G25" s="2" t="s">
        <v>146</v>
      </c>
      <c r="H25" s="2" t="s">
        <v>128</v>
      </c>
      <c r="I25" s="2" t="s">
        <v>259</v>
      </c>
      <c r="J25" s="2">
        <v>45083.789252529525</v>
      </c>
      <c r="K25" s="2" t="s">
        <v>136</v>
      </c>
      <c r="L25" s="2">
        <v>15.6</v>
      </c>
      <c r="M25" s="2" t="s">
        <v>137</v>
      </c>
      <c r="N25" s="2">
        <v>101.34</v>
      </c>
      <c r="O25" s="2" t="s">
        <v>131</v>
      </c>
      <c r="P25" s="2">
        <v>0</v>
      </c>
      <c r="Q25" s="2" t="s">
        <v>132</v>
      </c>
      <c r="R25" s="2">
        <v>100</v>
      </c>
      <c r="S25" s="2" t="s">
        <v>133</v>
      </c>
      <c r="T25" s="2">
        <v>100</v>
      </c>
      <c r="U25" s="2" t="s">
        <v>133</v>
      </c>
      <c r="V25" s="2">
        <v>100</v>
      </c>
      <c r="W25" s="2" t="s">
        <v>133</v>
      </c>
      <c r="X25" s="2">
        <v>0</v>
      </c>
      <c r="Y25" s="2" t="s">
        <v>133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5"/>
      <c r="AW25" s="5"/>
      <c r="AX25" s="5"/>
      <c r="AY25" s="5">
        <v>0</v>
      </c>
      <c r="AZ25" s="5">
        <v>71273.14276448093</v>
      </c>
      <c r="BA25" s="5">
        <v>0</v>
      </c>
      <c r="BB25" s="5">
        <v>0</v>
      </c>
      <c r="BC25" s="5">
        <v>703.30711233946056</v>
      </c>
      <c r="BD25" s="20"/>
      <c r="BE25" s="20"/>
    </row>
    <row r="26" spans="1:57" s="7" customFormat="1" ht="31.5" x14ac:dyDescent="0.25">
      <c r="A26" s="8">
        <f>IF(B26=B25,"",COUNTIF($A$7:A25,"&gt;0")+1)</f>
        <v>9</v>
      </c>
      <c r="B26" s="8" t="s">
        <v>61</v>
      </c>
      <c r="C26" s="9">
        <v>42296</v>
      </c>
      <c r="D26" s="8" t="s">
        <v>222</v>
      </c>
      <c r="E26" s="8" t="s">
        <v>134</v>
      </c>
      <c r="F26" s="8" t="s">
        <v>135</v>
      </c>
      <c r="G26" s="8" t="s">
        <v>146</v>
      </c>
      <c r="H26" s="8" t="s">
        <v>128</v>
      </c>
      <c r="I26" s="8" t="s">
        <v>266</v>
      </c>
      <c r="J26" s="8">
        <v>39.719000000000001</v>
      </c>
      <c r="K26" s="8" t="s">
        <v>129</v>
      </c>
      <c r="L26" s="8">
        <v>33.49</v>
      </c>
      <c r="M26" s="8" t="s">
        <v>130</v>
      </c>
      <c r="N26" s="8">
        <v>55.73</v>
      </c>
      <c r="O26" s="8" t="s">
        <v>131</v>
      </c>
      <c r="P26" s="8">
        <v>0</v>
      </c>
      <c r="Q26" s="8" t="s">
        <v>132</v>
      </c>
      <c r="R26" s="8">
        <v>100</v>
      </c>
      <c r="S26" s="8" t="s">
        <v>133</v>
      </c>
      <c r="T26" s="8">
        <v>100</v>
      </c>
      <c r="U26" s="8" t="s">
        <v>133</v>
      </c>
      <c r="V26" s="8">
        <v>0</v>
      </c>
      <c r="W26" s="8" t="s">
        <v>133</v>
      </c>
      <c r="X26" s="8">
        <v>0</v>
      </c>
      <c r="Y26" s="8" t="s">
        <v>133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1"/>
      <c r="AW26" s="11"/>
      <c r="AX26" s="11"/>
      <c r="AY26" s="11">
        <v>74.131450246299991</v>
      </c>
      <c r="AZ26" s="11">
        <v>0</v>
      </c>
      <c r="BA26" s="11">
        <v>0</v>
      </c>
      <c r="BB26" s="11">
        <v>1.3301893100000002</v>
      </c>
      <c r="BC26" s="11">
        <v>0</v>
      </c>
      <c r="BD26" s="20"/>
      <c r="BE26" s="20"/>
    </row>
    <row r="27" spans="1:57" s="7" customFormat="1" ht="31.5" x14ac:dyDescent="0.25">
      <c r="A27" s="8" t="str">
        <f>IF(B27=B26,"",COUNTIF($A$7:A26,"&gt;0")+1)</f>
        <v/>
      </c>
      <c r="B27" s="8" t="s">
        <v>61</v>
      </c>
      <c r="C27" s="9">
        <v>42296</v>
      </c>
      <c r="D27" s="8" t="s">
        <v>222</v>
      </c>
      <c r="E27" s="8"/>
      <c r="F27" s="8"/>
      <c r="G27" s="8" t="s">
        <v>146</v>
      </c>
      <c r="H27" s="8" t="s">
        <v>128</v>
      </c>
      <c r="I27" s="8" t="s">
        <v>267</v>
      </c>
      <c r="J27" s="8">
        <v>2149.4859999999999</v>
      </c>
      <c r="K27" s="8" t="s">
        <v>136</v>
      </c>
      <c r="L27" s="8">
        <v>15.6</v>
      </c>
      <c r="M27" s="8" t="s">
        <v>137</v>
      </c>
      <c r="N27" s="8">
        <v>101.34</v>
      </c>
      <c r="O27" s="8" t="s">
        <v>131</v>
      </c>
      <c r="P27" s="8">
        <v>0</v>
      </c>
      <c r="Q27" s="8" t="s">
        <v>132</v>
      </c>
      <c r="R27" s="8">
        <v>100</v>
      </c>
      <c r="S27" s="8" t="s">
        <v>133</v>
      </c>
      <c r="T27" s="8">
        <v>100</v>
      </c>
      <c r="U27" s="8" t="s">
        <v>133</v>
      </c>
      <c r="V27" s="8">
        <v>100</v>
      </c>
      <c r="W27" s="8" t="s">
        <v>133</v>
      </c>
      <c r="X27" s="8">
        <v>0</v>
      </c>
      <c r="Y27" s="8" t="s">
        <v>133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11"/>
      <c r="AW27" s="11"/>
      <c r="AX27" s="11"/>
      <c r="AY27" s="11">
        <v>0</v>
      </c>
      <c r="AZ27" s="11">
        <v>3398.1310153439995</v>
      </c>
      <c r="BA27" s="11">
        <v>0</v>
      </c>
      <c r="BB27" s="11">
        <v>0</v>
      </c>
      <c r="BC27" s="11">
        <v>33.531981600000002</v>
      </c>
      <c r="BD27" s="20"/>
      <c r="BE27" s="20"/>
    </row>
    <row r="28" spans="1:57" s="7" customFormat="1" ht="31.5" x14ac:dyDescent="0.25">
      <c r="A28" s="2">
        <f>IF(B28=B27,"",COUNTIF($A$7:A27,"&gt;0")+1)</f>
        <v>10</v>
      </c>
      <c r="B28" s="2" t="s">
        <v>62</v>
      </c>
      <c r="C28" s="3">
        <v>41644</v>
      </c>
      <c r="D28" s="2" t="s">
        <v>232</v>
      </c>
      <c r="E28" s="2" t="s">
        <v>134</v>
      </c>
      <c r="F28" s="2" t="s">
        <v>135</v>
      </c>
      <c r="G28" s="2" t="s">
        <v>146</v>
      </c>
      <c r="H28" s="2" t="s">
        <v>128</v>
      </c>
      <c r="I28" s="2" t="s">
        <v>261</v>
      </c>
      <c r="J28" s="2">
        <v>4.5999999999999999E-2</v>
      </c>
      <c r="K28" s="2" t="s">
        <v>129</v>
      </c>
      <c r="L28" s="2">
        <v>33.49</v>
      </c>
      <c r="M28" s="2" t="s">
        <v>130</v>
      </c>
      <c r="N28" s="2">
        <v>55.73</v>
      </c>
      <c r="O28" s="2" t="s">
        <v>131</v>
      </c>
      <c r="P28" s="2">
        <v>0</v>
      </c>
      <c r="Q28" s="2" t="s">
        <v>132</v>
      </c>
      <c r="R28" s="2">
        <v>100</v>
      </c>
      <c r="S28" s="2" t="s">
        <v>133</v>
      </c>
      <c r="T28" s="2">
        <v>100</v>
      </c>
      <c r="U28" s="2" t="s">
        <v>133</v>
      </c>
      <c r="V28" s="2">
        <v>0</v>
      </c>
      <c r="W28" s="2" t="s">
        <v>133</v>
      </c>
      <c r="X28" s="2">
        <v>0</v>
      </c>
      <c r="Y28" s="2" t="s">
        <v>133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5"/>
      <c r="AW28" s="5"/>
      <c r="AX28" s="5"/>
      <c r="AY28" s="5">
        <v>8.5854294199999986E-2</v>
      </c>
      <c r="AZ28" s="5">
        <v>0</v>
      </c>
      <c r="BA28" s="5">
        <v>0</v>
      </c>
      <c r="BB28" s="5">
        <v>1.54054E-3</v>
      </c>
      <c r="BC28" s="5">
        <v>0</v>
      </c>
      <c r="BD28" s="20"/>
      <c r="BE28" s="20"/>
    </row>
    <row r="29" spans="1:57" s="7" customFormat="1" ht="31.5" x14ac:dyDescent="0.25">
      <c r="A29" s="2" t="str">
        <f>IF(B29=B28,"",COUNTIF($A$7:A28,"&gt;0")+1)</f>
        <v/>
      </c>
      <c r="B29" s="2" t="s">
        <v>62</v>
      </c>
      <c r="C29" s="3">
        <v>41644</v>
      </c>
      <c r="D29" s="2" t="s">
        <v>232</v>
      </c>
      <c r="E29" s="2"/>
      <c r="F29" s="2"/>
      <c r="G29" s="2" t="s">
        <v>146</v>
      </c>
      <c r="H29" s="2" t="s">
        <v>128</v>
      </c>
      <c r="I29" s="2" t="s">
        <v>262</v>
      </c>
      <c r="J29" s="2">
        <v>12412</v>
      </c>
      <c r="K29" s="2" t="s">
        <v>136</v>
      </c>
      <c r="L29" s="2">
        <v>15.6</v>
      </c>
      <c r="M29" s="2" t="s">
        <v>137</v>
      </c>
      <c r="N29" s="2">
        <v>101.34</v>
      </c>
      <c r="O29" s="2" t="s">
        <v>131</v>
      </c>
      <c r="P29" s="2">
        <v>0</v>
      </c>
      <c r="Q29" s="2" t="s">
        <v>132</v>
      </c>
      <c r="R29" s="2">
        <v>100</v>
      </c>
      <c r="S29" s="2" t="s">
        <v>133</v>
      </c>
      <c r="T29" s="2">
        <v>100</v>
      </c>
      <c r="U29" s="2" t="s">
        <v>133</v>
      </c>
      <c r="V29" s="2">
        <v>100</v>
      </c>
      <c r="W29" s="2" t="s">
        <v>133</v>
      </c>
      <c r="X29" s="2">
        <v>0</v>
      </c>
      <c r="Y29" s="2" t="s">
        <v>133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5"/>
      <c r="AW29" s="5"/>
      <c r="AX29" s="5"/>
      <c r="AY29" s="5">
        <v>0</v>
      </c>
      <c r="AZ29" s="5">
        <v>19622.180447999999</v>
      </c>
      <c r="BA29" s="5">
        <v>0</v>
      </c>
      <c r="BB29" s="5">
        <v>0</v>
      </c>
      <c r="BC29" s="5">
        <v>193.62719999999999</v>
      </c>
      <c r="BD29" s="20"/>
      <c r="BE29" s="20"/>
    </row>
    <row r="30" spans="1:57" s="7" customFormat="1" ht="31.5" x14ac:dyDescent="0.25">
      <c r="A30" s="8">
        <f>IF(B30=B29,"",COUNTIF($A$7:A29,"&gt;0")+1)</f>
        <v>11</v>
      </c>
      <c r="B30" s="8" t="s">
        <v>356</v>
      </c>
      <c r="C30" s="8"/>
      <c r="D30" s="8" t="s">
        <v>357</v>
      </c>
      <c r="E30" s="8" t="s">
        <v>134</v>
      </c>
      <c r="F30" s="8" t="s">
        <v>135</v>
      </c>
      <c r="G30" s="8" t="s">
        <v>155</v>
      </c>
      <c r="H30" s="8" t="s">
        <v>167</v>
      </c>
      <c r="I30" s="8" t="s">
        <v>167</v>
      </c>
      <c r="J30" s="8" t="s">
        <v>167</v>
      </c>
      <c r="K30" s="8" t="s">
        <v>167</v>
      </c>
      <c r="L30" s="8" t="s">
        <v>167</v>
      </c>
      <c r="M30" s="8" t="s">
        <v>167</v>
      </c>
      <c r="N30" s="8" t="s">
        <v>167</v>
      </c>
      <c r="O30" s="8" t="s">
        <v>167</v>
      </c>
      <c r="P30" s="8" t="s">
        <v>167</v>
      </c>
      <c r="Q30" s="8" t="s">
        <v>167</v>
      </c>
      <c r="R30" s="8" t="s">
        <v>167</v>
      </c>
      <c r="S30" s="8" t="s">
        <v>167</v>
      </c>
      <c r="T30" s="8" t="s">
        <v>167</v>
      </c>
      <c r="U30" s="8" t="s">
        <v>167</v>
      </c>
      <c r="V30" s="8" t="s">
        <v>167</v>
      </c>
      <c r="W30" s="8" t="s">
        <v>167</v>
      </c>
      <c r="X30" s="8" t="s">
        <v>167</v>
      </c>
      <c r="Y30" s="8" t="s">
        <v>167</v>
      </c>
      <c r="Z30" s="8" t="s">
        <v>167</v>
      </c>
      <c r="AA30" s="8" t="s">
        <v>167</v>
      </c>
      <c r="AB30" s="8" t="s">
        <v>167</v>
      </c>
      <c r="AC30" s="8" t="s">
        <v>167</v>
      </c>
      <c r="AD30" s="8" t="s">
        <v>167</v>
      </c>
      <c r="AE30" s="8" t="s">
        <v>167</v>
      </c>
      <c r="AF30" s="8" t="s">
        <v>167</v>
      </c>
      <c r="AG30" s="8" t="s">
        <v>167</v>
      </c>
      <c r="AH30" s="8" t="s">
        <v>167</v>
      </c>
      <c r="AI30" s="8" t="s">
        <v>167</v>
      </c>
      <c r="AJ30" s="8" t="s">
        <v>167</v>
      </c>
      <c r="AK30" s="8" t="s">
        <v>167</v>
      </c>
      <c r="AL30" s="8" t="s">
        <v>167</v>
      </c>
      <c r="AM30" s="8" t="s">
        <v>167</v>
      </c>
      <c r="AN30" s="8" t="s">
        <v>167</v>
      </c>
      <c r="AO30" s="8" t="s">
        <v>167</v>
      </c>
      <c r="AP30" s="8" t="s">
        <v>167</v>
      </c>
      <c r="AQ30" s="8" t="s">
        <v>167</v>
      </c>
      <c r="AR30" s="8" t="s">
        <v>167</v>
      </c>
      <c r="AS30" s="8" t="s">
        <v>167</v>
      </c>
      <c r="AT30" s="8" t="s">
        <v>167</v>
      </c>
      <c r="AU30" s="8" t="s">
        <v>167</v>
      </c>
      <c r="AV30" s="11" t="s">
        <v>167</v>
      </c>
      <c r="AW30" s="11" t="s">
        <v>167</v>
      </c>
      <c r="AX30" s="11" t="s">
        <v>167</v>
      </c>
      <c r="AY30" s="11" t="s">
        <v>167</v>
      </c>
      <c r="AZ30" s="11" t="s">
        <v>167</v>
      </c>
      <c r="BA30" s="11" t="s">
        <v>167</v>
      </c>
      <c r="BB30" s="11" t="s">
        <v>167</v>
      </c>
      <c r="BC30" s="11" t="s">
        <v>167</v>
      </c>
      <c r="BD30" s="20"/>
      <c r="BE30" s="20"/>
    </row>
    <row r="31" spans="1:57" s="7" customFormat="1" ht="31.5" x14ac:dyDescent="0.25">
      <c r="A31" s="2">
        <f>IF(B31=B30,"",COUNTIF($A$7:A30,"&gt;0")+1)</f>
        <v>12</v>
      </c>
      <c r="B31" s="2" t="s">
        <v>223</v>
      </c>
      <c r="C31" s="3">
        <v>43481</v>
      </c>
      <c r="D31" s="2" t="s">
        <v>224</v>
      </c>
      <c r="E31" s="2" t="s">
        <v>141</v>
      </c>
      <c r="F31" s="2" t="s">
        <v>142</v>
      </c>
      <c r="G31" s="2" t="s">
        <v>146</v>
      </c>
      <c r="H31" s="2" t="s">
        <v>128</v>
      </c>
      <c r="I31" s="2" t="s">
        <v>258</v>
      </c>
      <c r="J31" s="2">
        <v>178790.08900000001</v>
      </c>
      <c r="K31" s="2" t="s">
        <v>129</v>
      </c>
      <c r="L31" s="2">
        <v>33.49</v>
      </c>
      <c r="M31" s="2" t="s">
        <v>130</v>
      </c>
      <c r="N31" s="2">
        <v>55.73</v>
      </c>
      <c r="O31" s="2" t="s">
        <v>131</v>
      </c>
      <c r="P31" s="2">
        <v>0</v>
      </c>
      <c r="Q31" s="2" t="s">
        <v>132</v>
      </c>
      <c r="R31" s="2">
        <v>100</v>
      </c>
      <c r="S31" s="2" t="s">
        <v>133</v>
      </c>
      <c r="T31" s="2">
        <v>100</v>
      </c>
      <c r="U31" s="2" t="s">
        <v>133</v>
      </c>
      <c r="V31" s="2">
        <v>0</v>
      </c>
      <c r="W31" s="2" t="s">
        <v>133</v>
      </c>
      <c r="X31" s="2">
        <v>0</v>
      </c>
      <c r="Y31" s="2" t="s">
        <v>133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5"/>
      <c r="AW31" s="5"/>
      <c r="AX31" s="5"/>
      <c r="AY31" s="5">
        <v>333693.4108923953</v>
      </c>
      <c r="AZ31" s="5">
        <v>0</v>
      </c>
      <c r="BA31" s="5">
        <v>0</v>
      </c>
      <c r="BB31" s="5">
        <v>5987.6800806100009</v>
      </c>
      <c r="BC31" s="5">
        <v>0</v>
      </c>
      <c r="BD31" s="20"/>
      <c r="BE31" s="20"/>
    </row>
    <row r="32" spans="1:57" s="7" customFormat="1" ht="31.5" x14ac:dyDescent="0.25">
      <c r="A32" s="2"/>
      <c r="B32" s="2" t="s">
        <v>223</v>
      </c>
      <c r="C32" s="3">
        <v>43481</v>
      </c>
      <c r="D32" s="2" t="s">
        <v>224</v>
      </c>
      <c r="E32" s="2"/>
      <c r="F32" s="2"/>
      <c r="G32" s="2" t="s">
        <v>146</v>
      </c>
      <c r="H32" s="2" t="s">
        <v>128</v>
      </c>
      <c r="I32" s="2" t="s">
        <v>257</v>
      </c>
      <c r="J32" s="2">
        <v>2747.5479999999998</v>
      </c>
      <c r="K32" s="2" t="s">
        <v>136</v>
      </c>
      <c r="L32" s="2">
        <v>40.06</v>
      </c>
      <c r="M32" s="2" t="s">
        <v>137</v>
      </c>
      <c r="N32" s="2">
        <v>78.400000000000006</v>
      </c>
      <c r="O32" s="2" t="s">
        <v>131</v>
      </c>
      <c r="P32" s="2">
        <v>0</v>
      </c>
      <c r="Q32" s="2" t="s">
        <v>132</v>
      </c>
      <c r="R32" s="2">
        <v>100</v>
      </c>
      <c r="S32" s="2" t="s">
        <v>133</v>
      </c>
      <c r="T32" s="2">
        <v>100</v>
      </c>
      <c r="U32" s="2" t="s">
        <v>133</v>
      </c>
      <c r="V32" s="2">
        <v>0</v>
      </c>
      <c r="W32" s="2" t="s">
        <v>133</v>
      </c>
      <c r="X32" s="2">
        <v>0</v>
      </c>
      <c r="Y32" s="2" t="s">
        <v>133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5"/>
      <c r="AW32" s="5"/>
      <c r="AX32" s="5"/>
      <c r="AY32" s="5">
        <v>8629.2349937920008</v>
      </c>
      <c r="AZ32" s="5">
        <v>0</v>
      </c>
      <c r="BA32" s="5">
        <v>0</v>
      </c>
      <c r="BB32" s="5">
        <v>110.06677288</v>
      </c>
      <c r="BC32" s="5">
        <v>0</v>
      </c>
      <c r="BD32" s="20"/>
      <c r="BE32" s="20"/>
    </row>
    <row r="33" spans="1:57" s="7" customFormat="1" ht="31.5" x14ac:dyDescent="0.25">
      <c r="A33" s="2"/>
      <c r="B33" s="2" t="s">
        <v>223</v>
      </c>
      <c r="C33" s="3">
        <v>43481</v>
      </c>
      <c r="D33" s="2" t="s">
        <v>224</v>
      </c>
      <c r="E33" s="2"/>
      <c r="F33" s="2"/>
      <c r="G33" s="2" t="s">
        <v>146</v>
      </c>
      <c r="H33" s="2" t="s">
        <v>128</v>
      </c>
      <c r="I33" s="2" t="s">
        <v>259</v>
      </c>
      <c r="J33" s="2">
        <v>209636.04</v>
      </c>
      <c r="K33" s="2" t="s">
        <v>136</v>
      </c>
      <c r="L33" s="2">
        <v>15.6</v>
      </c>
      <c r="M33" s="2" t="s">
        <v>137</v>
      </c>
      <c r="N33" s="2">
        <v>101.34</v>
      </c>
      <c r="O33" s="2" t="s">
        <v>131</v>
      </c>
      <c r="P33" s="2">
        <v>0</v>
      </c>
      <c r="Q33" s="2" t="s">
        <v>132</v>
      </c>
      <c r="R33" s="2">
        <v>100</v>
      </c>
      <c r="S33" s="2" t="s">
        <v>133</v>
      </c>
      <c r="T33" s="2">
        <v>100</v>
      </c>
      <c r="U33" s="2" t="s">
        <v>133</v>
      </c>
      <c r="V33" s="2">
        <v>100</v>
      </c>
      <c r="W33" s="2" t="s">
        <v>133</v>
      </c>
      <c r="X33" s="2">
        <v>0</v>
      </c>
      <c r="Y33" s="2" t="s">
        <v>133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5"/>
      <c r="AW33" s="5"/>
      <c r="AX33" s="5"/>
      <c r="AY33" s="5">
        <v>0</v>
      </c>
      <c r="AZ33" s="5">
        <v>331414.45418016001</v>
      </c>
      <c r="BA33" s="5">
        <v>0</v>
      </c>
      <c r="BB33" s="5">
        <v>0</v>
      </c>
      <c r="BC33" s="5">
        <v>3270.322224</v>
      </c>
      <c r="BD33" s="20"/>
      <c r="BE33" s="20"/>
    </row>
    <row r="34" spans="1:57" s="7" customFormat="1" ht="63" x14ac:dyDescent="0.25">
      <c r="A34" s="8">
        <f>IF(B34=B33,"",COUNTIF($A$7:A33,"&gt;0")+1)</f>
        <v>13</v>
      </c>
      <c r="B34" s="8" t="s">
        <v>351</v>
      </c>
      <c r="C34" s="9">
        <v>43241</v>
      </c>
      <c r="D34" s="8" t="s">
        <v>231</v>
      </c>
      <c r="E34" s="8" t="s">
        <v>134</v>
      </c>
      <c r="F34" s="8" t="s">
        <v>142</v>
      </c>
      <c r="G34" s="8" t="s">
        <v>146</v>
      </c>
      <c r="H34" s="8" t="s">
        <v>167</v>
      </c>
      <c r="I34" s="8" t="s">
        <v>167</v>
      </c>
      <c r="J34" s="8" t="s">
        <v>167</v>
      </c>
      <c r="K34" s="8" t="s">
        <v>167</v>
      </c>
      <c r="L34" s="8" t="s">
        <v>167</v>
      </c>
      <c r="M34" s="8" t="s">
        <v>167</v>
      </c>
      <c r="N34" s="8" t="s">
        <v>167</v>
      </c>
      <c r="O34" s="8" t="s">
        <v>167</v>
      </c>
      <c r="P34" s="8" t="s">
        <v>167</v>
      </c>
      <c r="Q34" s="8" t="s">
        <v>167</v>
      </c>
      <c r="R34" s="8" t="s">
        <v>167</v>
      </c>
      <c r="S34" s="8" t="s">
        <v>167</v>
      </c>
      <c r="T34" s="8" t="s">
        <v>167</v>
      </c>
      <c r="U34" s="8" t="s">
        <v>167</v>
      </c>
      <c r="V34" s="8" t="s">
        <v>167</v>
      </c>
      <c r="W34" s="8" t="s">
        <v>167</v>
      </c>
      <c r="X34" s="8" t="s">
        <v>167</v>
      </c>
      <c r="Y34" s="8" t="s">
        <v>167</v>
      </c>
      <c r="Z34" s="8" t="s">
        <v>167</v>
      </c>
      <c r="AA34" s="8" t="s">
        <v>167</v>
      </c>
      <c r="AB34" s="8" t="s">
        <v>167</v>
      </c>
      <c r="AC34" s="8" t="s">
        <v>167</v>
      </c>
      <c r="AD34" s="8" t="s">
        <v>167</v>
      </c>
      <c r="AE34" s="8" t="s">
        <v>167</v>
      </c>
      <c r="AF34" s="8" t="s">
        <v>167</v>
      </c>
      <c r="AG34" s="8" t="s">
        <v>167</v>
      </c>
      <c r="AH34" s="8" t="s">
        <v>167</v>
      </c>
      <c r="AI34" s="8" t="s">
        <v>167</v>
      </c>
      <c r="AJ34" s="8" t="s">
        <v>167</v>
      </c>
      <c r="AK34" s="8" t="s">
        <v>167</v>
      </c>
      <c r="AL34" s="8" t="s">
        <v>167</v>
      </c>
      <c r="AM34" s="8" t="s">
        <v>167</v>
      </c>
      <c r="AN34" s="8" t="s">
        <v>167</v>
      </c>
      <c r="AO34" s="8" t="s">
        <v>167</v>
      </c>
      <c r="AP34" s="8" t="s">
        <v>167</v>
      </c>
      <c r="AQ34" s="8" t="s">
        <v>167</v>
      </c>
      <c r="AR34" s="8" t="s">
        <v>167</v>
      </c>
      <c r="AS34" s="8" t="s">
        <v>167</v>
      </c>
      <c r="AT34" s="8" t="s">
        <v>167</v>
      </c>
      <c r="AU34" s="8" t="s">
        <v>167</v>
      </c>
      <c r="AV34" s="11" t="s">
        <v>167</v>
      </c>
      <c r="AW34" s="11" t="s">
        <v>167</v>
      </c>
      <c r="AX34" s="11" t="s">
        <v>167</v>
      </c>
      <c r="AY34" s="11" t="s">
        <v>167</v>
      </c>
      <c r="AZ34" s="11" t="s">
        <v>167</v>
      </c>
      <c r="BA34" s="11" t="s">
        <v>167</v>
      </c>
      <c r="BB34" s="11" t="s">
        <v>167</v>
      </c>
      <c r="BC34" s="11" t="s">
        <v>167</v>
      </c>
      <c r="BD34" s="20"/>
      <c r="BE34" s="20"/>
    </row>
    <row r="35" spans="1:57" s="20" customFormat="1" ht="31.5" x14ac:dyDescent="0.25">
      <c r="A35" s="2">
        <f>IF(B35=B34,"",COUNTIF($A$7:A34,"&gt;0")+1)</f>
        <v>14</v>
      </c>
      <c r="B35" s="2" t="s">
        <v>228</v>
      </c>
      <c r="C35" s="3">
        <v>42865</v>
      </c>
      <c r="D35" s="2" t="s">
        <v>229</v>
      </c>
      <c r="E35" s="2" t="s">
        <v>134</v>
      </c>
      <c r="F35" s="2" t="s">
        <v>135</v>
      </c>
      <c r="G35" s="2" t="s">
        <v>146</v>
      </c>
      <c r="H35" s="2" t="s">
        <v>128</v>
      </c>
      <c r="I35" s="2" t="s">
        <v>261</v>
      </c>
      <c r="J35" s="2">
        <v>2338.3359999999998</v>
      </c>
      <c r="K35" s="2" t="s">
        <v>129</v>
      </c>
      <c r="L35" s="2">
        <v>33.49</v>
      </c>
      <c r="M35" s="2" t="s">
        <v>130</v>
      </c>
      <c r="N35" s="2">
        <v>55.73</v>
      </c>
      <c r="O35" s="2" t="s">
        <v>131</v>
      </c>
      <c r="P35" s="2">
        <v>0</v>
      </c>
      <c r="Q35" s="2" t="s">
        <v>132</v>
      </c>
      <c r="R35" s="2">
        <v>100</v>
      </c>
      <c r="S35" s="2" t="s">
        <v>133</v>
      </c>
      <c r="T35" s="2">
        <v>100</v>
      </c>
      <c r="U35" s="2" t="s">
        <v>133</v>
      </c>
      <c r="V35" s="2">
        <v>0</v>
      </c>
      <c r="W35" s="2" t="s">
        <v>133</v>
      </c>
      <c r="X35" s="2">
        <v>0</v>
      </c>
      <c r="Y35" s="2" t="s">
        <v>133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5"/>
      <c r="AW35" s="5"/>
      <c r="AX35" s="5"/>
      <c r="AY35" s="5">
        <v>4364.2649322271991</v>
      </c>
      <c r="AZ35" s="5">
        <v>0</v>
      </c>
      <c r="BA35" s="5">
        <v>0</v>
      </c>
      <c r="BB35" s="5">
        <v>78.310872639999999</v>
      </c>
      <c r="BC35" s="5">
        <v>0</v>
      </c>
    </row>
    <row r="36" spans="1:57" s="20" customFormat="1" ht="31.5" x14ac:dyDescent="0.25">
      <c r="A36" s="2"/>
      <c r="B36" s="2" t="s">
        <v>228</v>
      </c>
      <c r="C36" s="3">
        <v>42865</v>
      </c>
      <c r="D36" s="2" t="s">
        <v>229</v>
      </c>
      <c r="E36" s="2"/>
      <c r="F36" s="2"/>
      <c r="G36" s="2" t="s">
        <v>146</v>
      </c>
      <c r="H36" s="2" t="s">
        <v>128</v>
      </c>
      <c r="I36" s="2" t="s">
        <v>259</v>
      </c>
      <c r="J36" s="2">
        <v>24696.36</v>
      </c>
      <c r="K36" s="2" t="s">
        <v>136</v>
      </c>
      <c r="L36" s="2">
        <v>15.6</v>
      </c>
      <c r="M36" s="2" t="s">
        <v>137</v>
      </c>
      <c r="N36" s="2">
        <v>101.34</v>
      </c>
      <c r="O36" s="2" t="s">
        <v>131</v>
      </c>
      <c r="P36" s="2">
        <v>0</v>
      </c>
      <c r="Q36" s="2" t="s">
        <v>132</v>
      </c>
      <c r="R36" s="2">
        <v>100</v>
      </c>
      <c r="S36" s="2" t="s">
        <v>133</v>
      </c>
      <c r="T36" s="2">
        <v>100</v>
      </c>
      <c r="U36" s="2" t="s">
        <v>133</v>
      </c>
      <c r="V36" s="2">
        <v>100</v>
      </c>
      <c r="W36" s="2" t="s">
        <v>133</v>
      </c>
      <c r="X36" s="2">
        <v>0</v>
      </c>
      <c r="Y36" s="2" t="s">
        <v>133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5"/>
      <c r="AW36" s="5"/>
      <c r="AX36" s="5"/>
      <c r="AY36" s="5">
        <v>0</v>
      </c>
      <c r="AZ36" s="5">
        <v>39042.574309440002</v>
      </c>
      <c r="BA36" s="5">
        <v>0</v>
      </c>
      <c r="BB36" s="5">
        <v>0</v>
      </c>
      <c r="BC36" s="5">
        <v>385.263216</v>
      </c>
    </row>
    <row r="37" spans="1:57" s="7" customFormat="1" ht="47.25" x14ac:dyDescent="0.25">
      <c r="A37" s="8">
        <f>IF(B37=B36,"",COUNTIF($A$7:A36,"&gt;0")+1)</f>
        <v>15</v>
      </c>
      <c r="B37" s="8" t="s">
        <v>352</v>
      </c>
      <c r="C37" s="9">
        <v>42838</v>
      </c>
      <c r="D37" s="8" t="s">
        <v>225</v>
      </c>
      <c r="E37" s="8" t="s">
        <v>134</v>
      </c>
      <c r="F37" s="8" t="s">
        <v>135</v>
      </c>
      <c r="G37" s="8" t="s">
        <v>146</v>
      </c>
      <c r="H37" s="8" t="s">
        <v>128</v>
      </c>
      <c r="I37" s="8" t="s">
        <v>261</v>
      </c>
      <c r="J37" s="8">
        <v>0.247</v>
      </c>
      <c r="K37" s="8" t="s">
        <v>129</v>
      </c>
      <c r="L37" s="8">
        <v>33.49</v>
      </c>
      <c r="M37" s="8" t="s">
        <v>130</v>
      </c>
      <c r="N37" s="8">
        <v>55.73</v>
      </c>
      <c r="O37" s="8" t="s">
        <v>131</v>
      </c>
      <c r="P37" s="8">
        <v>0</v>
      </c>
      <c r="Q37" s="8" t="s">
        <v>132</v>
      </c>
      <c r="R37" s="8">
        <v>100</v>
      </c>
      <c r="S37" s="8" t="s">
        <v>133</v>
      </c>
      <c r="T37" s="8">
        <v>100</v>
      </c>
      <c r="U37" s="8" t="s">
        <v>133</v>
      </c>
      <c r="V37" s="8">
        <v>0</v>
      </c>
      <c r="W37" s="8" t="s">
        <v>133</v>
      </c>
      <c r="X37" s="8">
        <v>0</v>
      </c>
      <c r="Y37" s="8" t="s">
        <v>133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11"/>
      <c r="AW37" s="11"/>
      <c r="AX37" s="11"/>
      <c r="AY37" s="11">
        <v>0.46100023189999995</v>
      </c>
      <c r="AZ37" s="11">
        <v>0</v>
      </c>
      <c r="BA37" s="11">
        <v>0</v>
      </c>
      <c r="BB37" s="11">
        <v>8.2720300000000014E-3</v>
      </c>
      <c r="BC37" s="11">
        <v>0</v>
      </c>
      <c r="BD37" s="20"/>
      <c r="BE37" s="20"/>
    </row>
    <row r="38" spans="1:57" s="7" customFormat="1" ht="31.5" x14ac:dyDescent="0.25">
      <c r="A38" s="2">
        <f>IF(B38=B37,"",COUNTIF($A$7:A37,"&gt;0")+1)</f>
        <v>16</v>
      </c>
      <c r="B38" s="2" t="s">
        <v>227</v>
      </c>
      <c r="C38" s="3">
        <v>43046</v>
      </c>
      <c r="D38" s="2" t="s">
        <v>226</v>
      </c>
      <c r="E38" s="2" t="s">
        <v>134</v>
      </c>
      <c r="F38" s="2" t="s">
        <v>135</v>
      </c>
      <c r="G38" s="2" t="s">
        <v>146</v>
      </c>
      <c r="H38" s="2" t="s">
        <v>128</v>
      </c>
      <c r="I38" s="2" t="s">
        <v>261</v>
      </c>
      <c r="J38" s="2">
        <v>2124.2759999999998</v>
      </c>
      <c r="K38" s="2" t="s">
        <v>129</v>
      </c>
      <c r="L38" s="2">
        <v>33.49</v>
      </c>
      <c r="M38" s="2" t="s">
        <v>130</v>
      </c>
      <c r="N38" s="2">
        <v>55.73</v>
      </c>
      <c r="O38" s="2" t="s">
        <v>131</v>
      </c>
      <c r="P38" s="2">
        <v>0</v>
      </c>
      <c r="Q38" s="2" t="s">
        <v>132</v>
      </c>
      <c r="R38" s="2">
        <v>100</v>
      </c>
      <c r="S38" s="2" t="s">
        <v>133</v>
      </c>
      <c r="T38" s="2">
        <v>100</v>
      </c>
      <c r="U38" s="2" t="s">
        <v>133</v>
      </c>
      <c r="V38" s="2">
        <v>0</v>
      </c>
      <c r="W38" s="2" t="s">
        <v>133</v>
      </c>
      <c r="X38" s="2">
        <v>0</v>
      </c>
      <c r="Y38" s="2" t="s">
        <v>133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5"/>
      <c r="AW38" s="5"/>
      <c r="AX38" s="5"/>
      <c r="AY38" s="5">
        <v>3964.7438405651997</v>
      </c>
      <c r="AZ38" s="5">
        <v>0</v>
      </c>
      <c r="BA38" s="5">
        <v>0</v>
      </c>
      <c r="BB38" s="5">
        <v>71.142003240000008</v>
      </c>
      <c r="BC38" s="5">
        <v>0</v>
      </c>
      <c r="BD38" s="20"/>
      <c r="BE38" s="20"/>
    </row>
    <row r="39" spans="1:57" s="7" customFormat="1" ht="31.5" x14ac:dyDescent="0.25">
      <c r="A39" s="8">
        <f>IF(B39=B38,"",COUNTIF($A$7:A38,"&gt;0")+1)</f>
        <v>17</v>
      </c>
      <c r="B39" s="8" t="s">
        <v>63</v>
      </c>
      <c r="C39" s="9">
        <v>42702</v>
      </c>
      <c r="D39" s="8" t="s">
        <v>140</v>
      </c>
      <c r="E39" s="8" t="s">
        <v>141</v>
      </c>
      <c r="F39" s="8" t="s">
        <v>142</v>
      </c>
      <c r="G39" s="8" t="s">
        <v>155</v>
      </c>
      <c r="H39" s="8" t="s">
        <v>128</v>
      </c>
      <c r="I39" s="8" t="s">
        <v>268</v>
      </c>
      <c r="J39" s="8">
        <v>14543.5</v>
      </c>
      <c r="K39" s="8" t="s">
        <v>136</v>
      </c>
      <c r="L39" s="8">
        <v>29.14</v>
      </c>
      <c r="M39" s="8" t="s">
        <v>137</v>
      </c>
      <c r="N39" s="8">
        <v>110.51</v>
      </c>
      <c r="O39" s="8" t="s">
        <v>131</v>
      </c>
      <c r="P39" s="8">
        <v>0</v>
      </c>
      <c r="Q39" s="8" t="s">
        <v>132</v>
      </c>
      <c r="R39" s="8">
        <v>100</v>
      </c>
      <c r="S39" s="8" t="s">
        <v>133</v>
      </c>
      <c r="T39" s="8">
        <v>100</v>
      </c>
      <c r="U39" s="8" t="s">
        <v>133</v>
      </c>
      <c r="V39" s="8">
        <v>0</v>
      </c>
      <c r="W39" s="8" t="s">
        <v>133</v>
      </c>
      <c r="X39" s="8">
        <v>0</v>
      </c>
      <c r="Y39" s="8" t="s">
        <v>133</v>
      </c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11"/>
      <c r="AW39" s="11"/>
      <c r="AX39" s="11"/>
      <c r="AY39" s="11">
        <v>46833.871670900007</v>
      </c>
      <c r="AZ39" s="11">
        <v>0</v>
      </c>
      <c r="BA39" s="11">
        <v>0</v>
      </c>
      <c r="BB39" s="11">
        <v>423.79759000000001</v>
      </c>
      <c r="BC39" s="11">
        <v>0</v>
      </c>
      <c r="BD39" s="20"/>
      <c r="BE39" s="20"/>
    </row>
    <row r="40" spans="1:57" s="7" customFormat="1" ht="47.25" x14ac:dyDescent="0.25">
      <c r="A40" s="8" t="str">
        <f>IF(B40=B39,"",COUNTIF($A$7:A39,"&gt;0")+1)</f>
        <v/>
      </c>
      <c r="B40" s="8" t="s">
        <v>63</v>
      </c>
      <c r="C40" s="9">
        <v>42702</v>
      </c>
      <c r="D40" s="8" t="s">
        <v>140</v>
      </c>
      <c r="E40" s="8"/>
      <c r="F40" s="8"/>
      <c r="G40" s="8" t="s">
        <v>156</v>
      </c>
      <c r="H40" s="8" t="s">
        <v>138</v>
      </c>
      <c r="I40" s="8" t="s">
        <v>269</v>
      </c>
      <c r="J40" s="8">
        <v>30108.36</v>
      </c>
      <c r="K40" s="8" t="s">
        <v>136</v>
      </c>
      <c r="L40" s="8">
        <v>0</v>
      </c>
      <c r="M40" s="8" t="s">
        <v>132</v>
      </c>
      <c r="N40" s="8">
        <v>0.44389000000000001</v>
      </c>
      <c r="O40" s="8" t="s">
        <v>139</v>
      </c>
      <c r="P40" s="8">
        <v>0</v>
      </c>
      <c r="Q40" s="8" t="s">
        <v>132</v>
      </c>
      <c r="R40" s="8">
        <v>100</v>
      </c>
      <c r="S40" s="8" t="s">
        <v>133</v>
      </c>
      <c r="T40" s="8">
        <v>100</v>
      </c>
      <c r="U40" s="8" t="s">
        <v>133</v>
      </c>
      <c r="V40" s="8">
        <v>0</v>
      </c>
      <c r="W40" s="8" t="s">
        <v>133</v>
      </c>
      <c r="X40" s="8">
        <v>0</v>
      </c>
      <c r="Y40" s="8" t="s">
        <v>133</v>
      </c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11"/>
      <c r="AW40" s="11"/>
      <c r="AX40" s="11"/>
      <c r="AY40" s="11">
        <v>13364.799920400001</v>
      </c>
      <c r="AZ40" s="11">
        <v>0</v>
      </c>
      <c r="BA40" s="11">
        <v>0</v>
      </c>
      <c r="BB40" s="11">
        <v>0</v>
      </c>
      <c r="BC40" s="11">
        <v>0</v>
      </c>
      <c r="BD40" s="20"/>
      <c r="BE40" s="20"/>
    </row>
    <row r="41" spans="1:57" s="7" customFormat="1" ht="31.5" x14ac:dyDescent="0.25">
      <c r="A41" s="8" t="str">
        <f>IF(B41=B40,"",COUNTIF($A$7:A40,"&gt;0")+1)</f>
        <v/>
      </c>
      <c r="B41" s="8" t="s">
        <v>63</v>
      </c>
      <c r="C41" s="9">
        <v>42702</v>
      </c>
      <c r="D41" s="8" t="s">
        <v>140</v>
      </c>
      <c r="E41" s="8"/>
      <c r="F41" s="8"/>
      <c r="G41" s="8" t="s">
        <v>155</v>
      </c>
      <c r="H41" s="8" t="s">
        <v>128</v>
      </c>
      <c r="I41" s="8" t="s">
        <v>270</v>
      </c>
      <c r="J41" s="8">
        <v>4146.5119999999997</v>
      </c>
      <c r="K41" s="8" t="s">
        <v>129</v>
      </c>
      <c r="L41" s="8">
        <v>34.049999999999997</v>
      </c>
      <c r="M41" s="8" t="s">
        <v>130</v>
      </c>
      <c r="N41" s="8">
        <v>55.32</v>
      </c>
      <c r="O41" s="8" t="s">
        <v>131</v>
      </c>
      <c r="P41" s="8">
        <v>0</v>
      </c>
      <c r="Q41" s="8" t="s">
        <v>132</v>
      </c>
      <c r="R41" s="8">
        <v>100</v>
      </c>
      <c r="S41" s="8" t="s">
        <v>133</v>
      </c>
      <c r="T41" s="8">
        <v>100</v>
      </c>
      <c r="U41" s="8" t="s">
        <v>133</v>
      </c>
      <c r="V41" s="8">
        <v>0</v>
      </c>
      <c r="W41" s="8" t="s">
        <v>133</v>
      </c>
      <c r="X41" s="8">
        <v>0</v>
      </c>
      <c r="Y41" s="8" t="s">
        <v>133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11"/>
      <c r="AW41" s="11"/>
      <c r="AX41" s="11"/>
      <c r="AY41" s="11">
        <v>7810.560742751999</v>
      </c>
      <c r="AZ41" s="11">
        <v>0</v>
      </c>
      <c r="BA41" s="11">
        <v>0</v>
      </c>
      <c r="BB41" s="11">
        <v>141.18873359999998</v>
      </c>
      <c r="BC41" s="11">
        <v>0</v>
      </c>
      <c r="BD41" s="20"/>
      <c r="BE41" s="20"/>
    </row>
    <row r="42" spans="1:57" s="7" customFormat="1" ht="31.5" x14ac:dyDescent="0.25">
      <c r="A42" s="8" t="str">
        <f>IF(B42=B41,"",COUNTIF($A$7:A41,"&gt;0")+1)</f>
        <v/>
      </c>
      <c r="B42" s="8" t="s">
        <v>63</v>
      </c>
      <c r="C42" s="9">
        <v>42702</v>
      </c>
      <c r="D42" s="8" t="s">
        <v>140</v>
      </c>
      <c r="E42" s="8"/>
      <c r="F42" s="8"/>
      <c r="G42" s="8" t="s">
        <v>155</v>
      </c>
      <c r="H42" s="8" t="s">
        <v>128</v>
      </c>
      <c r="I42" s="8" t="s">
        <v>271</v>
      </c>
      <c r="J42" s="8">
        <v>0</v>
      </c>
      <c r="K42" s="8" t="s">
        <v>136</v>
      </c>
      <c r="L42" s="8">
        <v>20.28</v>
      </c>
      <c r="M42" s="8" t="s">
        <v>137</v>
      </c>
      <c r="N42" s="8">
        <v>113.63</v>
      </c>
      <c r="O42" s="8" t="s">
        <v>131</v>
      </c>
      <c r="P42" s="8">
        <v>0</v>
      </c>
      <c r="Q42" s="8" t="s">
        <v>132</v>
      </c>
      <c r="R42" s="8">
        <v>100</v>
      </c>
      <c r="S42" s="8" t="s">
        <v>133</v>
      </c>
      <c r="T42" s="8">
        <v>100</v>
      </c>
      <c r="U42" s="8" t="s">
        <v>133</v>
      </c>
      <c r="V42" s="8">
        <v>0</v>
      </c>
      <c r="W42" s="8" t="s">
        <v>133</v>
      </c>
      <c r="X42" s="8">
        <v>0</v>
      </c>
      <c r="Y42" s="8" t="s">
        <v>133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11"/>
      <c r="AW42" s="11"/>
      <c r="AX42" s="11"/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20"/>
      <c r="BE42" s="20"/>
    </row>
    <row r="43" spans="1:57" s="7" customFormat="1" ht="31.5" x14ac:dyDescent="0.25">
      <c r="A43" s="2">
        <f>IF(B43=B42,"",COUNTIF($A$7:A42,"&gt;0")+1)</f>
        <v>18</v>
      </c>
      <c r="B43" s="2" t="s">
        <v>126</v>
      </c>
      <c r="C43" s="3">
        <v>41400</v>
      </c>
      <c r="D43" s="2" t="s">
        <v>166</v>
      </c>
      <c r="E43" s="2" t="s">
        <v>134</v>
      </c>
      <c r="F43" s="2" t="s">
        <v>135</v>
      </c>
      <c r="G43" s="2" t="s">
        <v>146</v>
      </c>
      <c r="H43" s="2" t="s">
        <v>128</v>
      </c>
      <c r="I43" s="2" t="s">
        <v>262</v>
      </c>
      <c r="J43" s="2">
        <v>8843.75</v>
      </c>
      <c r="K43" s="2" t="s">
        <v>136</v>
      </c>
      <c r="L43" s="2">
        <v>15.6</v>
      </c>
      <c r="M43" s="2" t="s">
        <v>137</v>
      </c>
      <c r="N43" s="2">
        <v>101.34</v>
      </c>
      <c r="O43" s="2" t="s">
        <v>131</v>
      </c>
      <c r="P43" s="2">
        <v>0</v>
      </c>
      <c r="Q43" s="2" t="s">
        <v>132</v>
      </c>
      <c r="R43" s="2">
        <v>100</v>
      </c>
      <c r="S43" s="2" t="s">
        <v>133</v>
      </c>
      <c r="T43" s="2">
        <v>100</v>
      </c>
      <c r="U43" s="2" t="s">
        <v>133</v>
      </c>
      <c r="V43" s="2">
        <v>100</v>
      </c>
      <c r="W43" s="2" t="s">
        <v>133</v>
      </c>
      <c r="X43" s="2">
        <v>0</v>
      </c>
      <c r="Y43" s="2" t="s">
        <v>133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5"/>
      <c r="AW43" s="5"/>
      <c r="AX43" s="5"/>
      <c r="AY43" s="5">
        <v>0</v>
      </c>
      <c r="AZ43" s="5">
        <v>13981.119750000002</v>
      </c>
      <c r="BA43" s="5">
        <v>0</v>
      </c>
      <c r="BB43" s="5">
        <v>0</v>
      </c>
      <c r="BC43" s="5">
        <v>137.96250000000001</v>
      </c>
      <c r="BD43" s="20"/>
      <c r="BE43" s="20"/>
    </row>
    <row r="44" spans="1:57" s="7" customFormat="1" ht="15.75" x14ac:dyDescent="0.25">
      <c r="A44" s="8">
        <f>IF(B44=B43,"",COUNTIF($A$7:A43,"&gt;0")+1)</f>
        <v>19</v>
      </c>
      <c r="B44" s="8" t="s">
        <v>64</v>
      </c>
      <c r="C44" s="9">
        <v>41324</v>
      </c>
      <c r="D44" s="8" t="s">
        <v>65</v>
      </c>
      <c r="E44" s="8" t="s">
        <v>134</v>
      </c>
      <c r="F44" s="8" t="s">
        <v>135</v>
      </c>
      <c r="G44" s="8" t="s">
        <v>187</v>
      </c>
      <c r="H44" s="8" t="s">
        <v>128</v>
      </c>
      <c r="I44" s="8" t="s">
        <v>261</v>
      </c>
      <c r="J44" s="8">
        <v>179.16</v>
      </c>
      <c r="K44" s="8" t="s">
        <v>136</v>
      </c>
      <c r="L44" s="8">
        <v>33.49</v>
      </c>
      <c r="M44" s="8" t="s">
        <v>137</v>
      </c>
      <c r="N44" s="8">
        <v>55.73</v>
      </c>
      <c r="O44" s="8" t="s">
        <v>131</v>
      </c>
      <c r="P44" s="8">
        <v>0</v>
      </c>
      <c r="Q44" s="8" t="s">
        <v>132</v>
      </c>
      <c r="R44" s="8">
        <v>100</v>
      </c>
      <c r="S44" s="8" t="s">
        <v>133</v>
      </c>
      <c r="T44" s="8">
        <v>100</v>
      </c>
      <c r="U44" s="8" t="s">
        <v>133</v>
      </c>
      <c r="V44" s="8">
        <v>0</v>
      </c>
      <c r="W44" s="8" t="s">
        <v>133</v>
      </c>
      <c r="X44" s="8">
        <v>0</v>
      </c>
      <c r="Y44" s="8" t="s">
        <v>133</v>
      </c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11"/>
      <c r="AW44" s="11"/>
      <c r="AX44" s="11"/>
      <c r="AY44" s="11">
        <v>334.38381193199996</v>
      </c>
      <c r="AZ44" s="11">
        <v>0</v>
      </c>
      <c r="BA44" s="11">
        <v>0</v>
      </c>
      <c r="BB44" s="11">
        <v>6.0000684</v>
      </c>
      <c r="BC44" s="11">
        <v>0</v>
      </c>
      <c r="BD44" s="20"/>
      <c r="BE44" s="20"/>
    </row>
    <row r="45" spans="1:57" s="7" customFormat="1" ht="31.5" x14ac:dyDescent="0.25">
      <c r="A45" s="2">
        <f>IF(B45=B44,"",COUNTIF($A$7:A44,"&gt;0")+1)</f>
        <v>20</v>
      </c>
      <c r="B45" s="2" t="s">
        <v>66</v>
      </c>
      <c r="C45" s="3">
        <v>42632</v>
      </c>
      <c r="D45" s="2" t="s">
        <v>251</v>
      </c>
      <c r="E45" s="2" t="s">
        <v>134</v>
      </c>
      <c r="F45" s="2" t="s">
        <v>135</v>
      </c>
      <c r="G45" s="2" t="s">
        <v>146</v>
      </c>
      <c r="H45" s="2" t="s">
        <v>128</v>
      </c>
      <c r="I45" s="2" t="s">
        <v>260</v>
      </c>
      <c r="J45" s="2">
        <v>3.1100000000000012</v>
      </c>
      <c r="K45" s="2" t="s">
        <v>136</v>
      </c>
      <c r="L45" s="2">
        <v>43.07</v>
      </c>
      <c r="M45" s="2" t="s">
        <v>137</v>
      </c>
      <c r="N45" s="2">
        <v>72.73</v>
      </c>
      <c r="O45" s="2" t="s">
        <v>131</v>
      </c>
      <c r="P45" s="2">
        <v>0</v>
      </c>
      <c r="Q45" s="2" t="s">
        <v>132</v>
      </c>
      <c r="R45" s="2">
        <v>100</v>
      </c>
      <c r="S45" s="2" t="s">
        <v>133</v>
      </c>
      <c r="T45" s="2">
        <v>100</v>
      </c>
      <c r="U45" s="2" t="s">
        <v>133</v>
      </c>
      <c r="V45" s="2">
        <v>0</v>
      </c>
      <c r="W45" s="2" t="s">
        <v>133</v>
      </c>
      <c r="X45" s="2">
        <v>0</v>
      </c>
      <c r="Y45" s="2" t="s">
        <v>133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5"/>
      <c r="AW45" s="5"/>
      <c r="AX45" s="5"/>
      <c r="AY45" s="5">
        <v>9.7420162210000036</v>
      </c>
      <c r="AZ45" s="5">
        <v>0</v>
      </c>
      <c r="BA45" s="5">
        <v>0</v>
      </c>
      <c r="BB45" s="5">
        <v>0.13394770000000006</v>
      </c>
      <c r="BC45" s="5">
        <v>0</v>
      </c>
      <c r="BD45" s="20"/>
      <c r="BE45" s="20"/>
    </row>
    <row r="46" spans="1:57" s="7" customFormat="1" ht="31.5" x14ac:dyDescent="0.25">
      <c r="A46" s="2" t="str">
        <f>IF(B46=B45,"",COUNTIF($A$7:A45,"&gt;0")+1)</f>
        <v/>
      </c>
      <c r="B46" s="2" t="s">
        <v>66</v>
      </c>
      <c r="C46" s="3">
        <v>42632</v>
      </c>
      <c r="D46" s="2" t="s">
        <v>251</v>
      </c>
      <c r="E46" s="2"/>
      <c r="F46" s="2"/>
      <c r="G46" s="2" t="s">
        <v>146</v>
      </c>
      <c r="H46" s="2" t="s">
        <v>128</v>
      </c>
      <c r="I46" s="2" t="s">
        <v>272</v>
      </c>
      <c r="J46" s="2">
        <v>2447.875</v>
      </c>
      <c r="K46" s="2" t="s">
        <v>136</v>
      </c>
      <c r="L46" s="2">
        <v>11.72</v>
      </c>
      <c r="M46" s="2" t="s">
        <v>137</v>
      </c>
      <c r="N46" s="2">
        <v>104.34</v>
      </c>
      <c r="O46" s="2" t="s">
        <v>131</v>
      </c>
      <c r="P46" s="2">
        <v>0</v>
      </c>
      <c r="Q46" s="2" t="s">
        <v>132</v>
      </c>
      <c r="R46" s="2">
        <v>100</v>
      </c>
      <c r="S46" s="2" t="s">
        <v>133</v>
      </c>
      <c r="T46" s="2">
        <v>100</v>
      </c>
      <c r="U46" s="2" t="s">
        <v>133</v>
      </c>
      <c r="V46" s="2">
        <v>0</v>
      </c>
      <c r="W46" s="2" t="s">
        <v>133</v>
      </c>
      <c r="X46" s="2">
        <v>0</v>
      </c>
      <c r="Y46" s="2" t="s">
        <v>133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5"/>
      <c r="AW46" s="5"/>
      <c r="AX46" s="5"/>
      <c r="AY46" s="5">
        <v>2993.4201723000001</v>
      </c>
      <c r="AZ46" s="5">
        <v>0</v>
      </c>
      <c r="BA46" s="5">
        <v>0</v>
      </c>
      <c r="BB46" s="5">
        <v>28.689095000000002</v>
      </c>
      <c r="BC46" s="5">
        <v>0</v>
      </c>
      <c r="BD46" s="20"/>
      <c r="BE46" s="20"/>
    </row>
    <row r="47" spans="1:57" s="7" customFormat="1" ht="31.5" x14ac:dyDescent="0.25">
      <c r="A47" s="2" t="str">
        <f>IF(B47=B46,"",COUNTIF($A$7:A46,"&gt;0")+1)</f>
        <v/>
      </c>
      <c r="B47" s="2" t="s">
        <v>66</v>
      </c>
      <c r="C47" s="3">
        <v>42632</v>
      </c>
      <c r="D47" s="2" t="s">
        <v>251</v>
      </c>
      <c r="E47" s="2"/>
      <c r="F47" s="2"/>
      <c r="G47" s="2" t="s">
        <v>146</v>
      </c>
      <c r="H47" s="2" t="s">
        <v>128</v>
      </c>
      <c r="I47" s="2" t="s">
        <v>273</v>
      </c>
      <c r="J47" s="2">
        <v>10465.06</v>
      </c>
      <c r="K47" s="2" t="s">
        <v>136</v>
      </c>
      <c r="L47" s="2">
        <v>15.6</v>
      </c>
      <c r="M47" s="2" t="s">
        <v>137</v>
      </c>
      <c r="N47" s="2">
        <v>101.34</v>
      </c>
      <c r="O47" s="2" t="s">
        <v>131</v>
      </c>
      <c r="P47" s="2">
        <v>0</v>
      </c>
      <c r="Q47" s="2" t="s">
        <v>132</v>
      </c>
      <c r="R47" s="2">
        <v>100</v>
      </c>
      <c r="S47" s="2" t="s">
        <v>133</v>
      </c>
      <c r="T47" s="2">
        <v>100</v>
      </c>
      <c r="U47" s="2" t="s">
        <v>133</v>
      </c>
      <c r="V47" s="2">
        <v>100</v>
      </c>
      <c r="W47" s="2" t="s">
        <v>133</v>
      </c>
      <c r="X47" s="2">
        <v>0</v>
      </c>
      <c r="Y47" s="2" t="s">
        <v>133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5"/>
      <c r="AW47" s="5"/>
      <c r="AX47" s="5"/>
      <c r="AY47" s="5">
        <v>0</v>
      </c>
      <c r="AZ47" s="5">
        <v>16544.255214239998</v>
      </c>
      <c r="BA47" s="5">
        <v>0</v>
      </c>
      <c r="BB47" s="5">
        <v>0</v>
      </c>
      <c r="BC47" s="5">
        <v>163.25493599999999</v>
      </c>
      <c r="BD47" s="20"/>
      <c r="BE47" s="20"/>
    </row>
    <row r="48" spans="1:57" s="7" customFormat="1" ht="31.5" x14ac:dyDescent="0.25">
      <c r="A48" s="8">
        <f>IF(B48=B47,"",COUNTIF($A$7:A47,"&gt;0")+1)</f>
        <v>21</v>
      </c>
      <c r="B48" s="8" t="s">
        <v>67</v>
      </c>
      <c r="C48" s="9">
        <v>41698</v>
      </c>
      <c r="D48" s="8" t="s">
        <v>252</v>
      </c>
      <c r="E48" s="8" t="s">
        <v>134</v>
      </c>
      <c r="F48" s="8" t="s">
        <v>135</v>
      </c>
      <c r="G48" s="8" t="s">
        <v>146</v>
      </c>
      <c r="H48" s="8" t="s">
        <v>128</v>
      </c>
      <c r="I48" s="8" t="s">
        <v>274</v>
      </c>
      <c r="J48" s="8">
        <v>20643.506000000001</v>
      </c>
      <c r="K48" s="8" t="s">
        <v>136</v>
      </c>
      <c r="L48" s="8">
        <v>15.6</v>
      </c>
      <c r="M48" s="8" t="s">
        <v>137</v>
      </c>
      <c r="N48" s="8">
        <v>101.34</v>
      </c>
      <c r="O48" s="8" t="s">
        <v>131</v>
      </c>
      <c r="P48" s="8">
        <v>0</v>
      </c>
      <c r="Q48" s="8" t="s">
        <v>132</v>
      </c>
      <c r="R48" s="8">
        <v>100</v>
      </c>
      <c r="S48" s="8" t="s">
        <v>133</v>
      </c>
      <c r="T48" s="8">
        <v>100</v>
      </c>
      <c r="U48" s="8" t="s">
        <v>133</v>
      </c>
      <c r="V48" s="8">
        <v>100</v>
      </c>
      <c r="W48" s="8" t="s">
        <v>133</v>
      </c>
      <c r="X48" s="8">
        <v>0</v>
      </c>
      <c r="Y48" s="8" t="s">
        <v>133</v>
      </c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11"/>
      <c r="AW48" s="11"/>
      <c r="AX48" s="11"/>
      <c r="AY48" s="11">
        <v>0</v>
      </c>
      <c r="AZ48" s="11">
        <v>32635.401209423999</v>
      </c>
      <c r="BA48" s="11">
        <v>0</v>
      </c>
      <c r="BB48" s="11">
        <v>0</v>
      </c>
      <c r="BC48" s="11">
        <v>322.03869359999999</v>
      </c>
      <c r="BD48" s="20"/>
      <c r="BE48" s="20"/>
    </row>
    <row r="49" spans="1:62" s="7" customFormat="1" ht="31.5" x14ac:dyDescent="0.25">
      <c r="A49" s="2">
        <f>IF(B49=B48,"",COUNTIF($A$7:A48,"&gt;0")+1)</f>
        <v>22</v>
      </c>
      <c r="B49" s="2" t="s">
        <v>68</v>
      </c>
      <c r="C49" s="3">
        <v>41739</v>
      </c>
      <c r="D49" s="2" t="s">
        <v>253</v>
      </c>
      <c r="E49" s="2" t="s">
        <v>134</v>
      </c>
      <c r="F49" s="2" t="s">
        <v>135</v>
      </c>
      <c r="G49" s="2" t="s">
        <v>146</v>
      </c>
      <c r="H49" s="2" t="s">
        <v>128</v>
      </c>
      <c r="I49" s="2" t="s">
        <v>261</v>
      </c>
      <c r="J49" s="2">
        <v>2806.2849999999999</v>
      </c>
      <c r="K49" s="2" t="s">
        <v>129</v>
      </c>
      <c r="L49" s="2">
        <v>33.49</v>
      </c>
      <c r="M49" s="2" t="s">
        <v>130</v>
      </c>
      <c r="N49" s="2">
        <v>55.73</v>
      </c>
      <c r="O49" s="2" t="s">
        <v>131</v>
      </c>
      <c r="P49" s="2">
        <v>0</v>
      </c>
      <c r="Q49" s="2" t="s">
        <v>132</v>
      </c>
      <c r="R49" s="2">
        <v>100</v>
      </c>
      <c r="S49" s="2" t="s">
        <v>133</v>
      </c>
      <c r="T49" s="2">
        <v>100</v>
      </c>
      <c r="U49" s="2" t="s">
        <v>133</v>
      </c>
      <c r="V49" s="2">
        <v>0</v>
      </c>
      <c r="W49" s="2" t="s">
        <v>133</v>
      </c>
      <c r="X49" s="2">
        <v>0</v>
      </c>
      <c r="Y49" s="2" t="s">
        <v>133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5"/>
      <c r="AW49" s="5"/>
      <c r="AX49" s="5"/>
      <c r="AY49" s="5">
        <v>5237.6438695444995</v>
      </c>
      <c r="AZ49" s="5">
        <v>0</v>
      </c>
      <c r="BA49" s="5">
        <v>0</v>
      </c>
      <c r="BB49" s="5">
        <v>93.982484650000004</v>
      </c>
      <c r="BC49" s="5">
        <v>0</v>
      </c>
      <c r="BD49" s="20"/>
      <c r="BE49" s="20"/>
    </row>
    <row r="50" spans="1:62" s="7" customFormat="1" ht="31.5" x14ac:dyDescent="0.25">
      <c r="A50" s="8">
        <f>IF(B50=B49,"",COUNTIF($A$7:A49,"&gt;0")+1)</f>
        <v>23</v>
      </c>
      <c r="B50" s="8" t="s">
        <v>69</v>
      </c>
      <c r="C50" s="9">
        <v>42156</v>
      </c>
      <c r="D50" s="8" t="s">
        <v>208</v>
      </c>
      <c r="E50" s="8" t="s">
        <v>202</v>
      </c>
      <c r="F50" s="8" t="s">
        <v>142</v>
      </c>
      <c r="G50" s="8" t="s">
        <v>154</v>
      </c>
      <c r="H50" s="8" t="s">
        <v>128</v>
      </c>
      <c r="I50" s="8" t="s">
        <v>275</v>
      </c>
      <c r="J50" s="8">
        <v>173.72</v>
      </c>
      <c r="K50" s="8" t="s">
        <v>129</v>
      </c>
      <c r="L50" s="8">
        <v>36.549999999999997</v>
      </c>
      <c r="M50" s="8" t="s">
        <v>130</v>
      </c>
      <c r="N50" s="8">
        <v>55.73</v>
      </c>
      <c r="O50" s="8" t="s">
        <v>131</v>
      </c>
      <c r="P50" s="8">
        <v>0</v>
      </c>
      <c r="Q50" s="8" t="s">
        <v>132</v>
      </c>
      <c r="R50" s="8">
        <v>100</v>
      </c>
      <c r="S50" s="8" t="s">
        <v>133</v>
      </c>
      <c r="T50" s="8">
        <v>100</v>
      </c>
      <c r="U50" s="8" t="s">
        <v>133</v>
      </c>
      <c r="V50" s="8">
        <v>0</v>
      </c>
      <c r="W50" s="8" t="s">
        <v>133</v>
      </c>
      <c r="X50" s="8">
        <v>0</v>
      </c>
      <c r="Y50" s="8" t="s">
        <v>133</v>
      </c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11"/>
      <c r="AW50" s="11"/>
      <c r="AX50" s="11"/>
      <c r="AY50" s="11">
        <v>353.85574017999994</v>
      </c>
      <c r="AZ50" s="11">
        <v>0</v>
      </c>
      <c r="BA50" s="11">
        <v>0</v>
      </c>
      <c r="BB50" s="11">
        <v>6.3494659999999996</v>
      </c>
      <c r="BC50" s="11">
        <v>0</v>
      </c>
      <c r="BD50" s="20"/>
      <c r="BE50" s="20"/>
    </row>
    <row r="51" spans="1:62" s="7" customFormat="1" ht="31.5" x14ac:dyDescent="0.25">
      <c r="A51" s="8" t="str">
        <f>IF(B51=B50,"",COUNTIF($A$7:A50,"&gt;0")+1)</f>
        <v/>
      </c>
      <c r="B51" s="8" t="s">
        <v>69</v>
      </c>
      <c r="C51" s="9">
        <v>42156</v>
      </c>
      <c r="D51" s="8" t="s">
        <v>208</v>
      </c>
      <c r="E51" s="8"/>
      <c r="F51" s="8"/>
      <c r="G51" s="8" t="s">
        <v>154</v>
      </c>
      <c r="H51" s="8" t="s">
        <v>128</v>
      </c>
      <c r="I51" s="8" t="s">
        <v>276</v>
      </c>
      <c r="J51" s="8">
        <v>2020.76</v>
      </c>
      <c r="K51" s="8" t="s">
        <v>129</v>
      </c>
      <c r="L51" s="8">
        <v>36.549999999999997</v>
      </c>
      <c r="M51" s="8" t="s">
        <v>130</v>
      </c>
      <c r="N51" s="8">
        <v>55.73</v>
      </c>
      <c r="O51" s="8" t="s">
        <v>131</v>
      </c>
      <c r="P51" s="8">
        <v>0</v>
      </c>
      <c r="Q51" s="8" t="s">
        <v>132</v>
      </c>
      <c r="R51" s="8">
        <v>100</v>
      </c>
      <c r="S51" s="8" t="s">
        <v>133</v>
      </c>
      <c r="T51" s="8">
        <v>100</v>
      </c>
      <c r="U51" s="8" t="s">
        <v>133</v>
      </c>
      <c r="V51" s="8">
        <v>0</v>
      </c>
      <c r="W51" s="8" t="s">
        <v>133</v>
      </c>
      <c r="X51" s="8">
        <v>0</v>
      </c>
      <c r="Y51" s="8" t="s">
        <v>133</v>
      </c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11"/>
      <c r="AW51" s="11"/>
      <c r="AX51" s="11"/>
      <c r="AY51" s="11">
        <v>4116.1496979399999</v>
      </c>
      <c r="AZ51" s="11">
        <v>0</v>
      </c>
      <c r="BA51" s="11">
        <v>0</v>
      </c>
      <c r="BB51" s="11">
        <v>73.858777999999987</v>
      </c>
      <c r="BC51" s="11">
        <v>0</v>
      </c>
      <c r="BD51" s="20"/>
      <c r="BE51" s="20"/>
    </row>
    <row r="52" spans="1:62" s="7" customFormat="1" ht="31.5" x14ac:dyDescent="0.25">
      <c r="A52" s="8" t="str">
        <f>IF(B52=B51,"",COUNTIF($A$7:A51,"&gt;0")+1)</f>
        <v/>
      </c>
      <c r="B52" s="8" t="s">
        <v>69</v>
      </c>
      <c r="C52" s="9">
        <v>42156</v>
      </c>
      <c r="D52" s="8" t="s">
        <v>208</v>
      </c>
      <c r="E52" s="8"/>
      <c r="F52" s="8"/>
      <c r="G52" s="8" t="s">
        <v>146</v>
      </c>
      <c r="H52" s="8" t="s">
        <v>128</v>
      </c>
      <c r="I52" s="8" t="s">
        <v>277</v>
      </c>
      <c r="J52" s="8">
        <v>55577.56</v>
      </c>
      <c r="K52" s="8" t="s">
        <v>129</v>
      </c>
      <c r="L52" s="8">
        <v>36.549999999999997</v>
      </c>
      <c r="M52" s="8" t="s">
        <v>130</v>
      </c>
      <c r="N52" s="8">
        <v>55.73</v>
      </c>
      <c r="O52" s="8" t="s">
        <v>131</v>
      </c>
      <c r="P52" s="8">
        <v>0</v>
      </c>
      <c r="Q52" s="8" t="s">
        <v>132</v>
      </c>
      <c r="R52" s="8">
        <v>100</v>
      </c>
      <c r="S52" s="8" t="s">
        <v>133</v>
      </c>
      <c r="T52" s="8">
        <v>100</v>
      </c>
      <c r="U52" s="8" t="s">
        <v>133</v>
      </c>
      <c r="V52" s="8">
        <v>0</v>
      </c>
      <c r="W52" s="8" t="s">
        <v>133</v>
      </c>
      <c r="X52" s="8">
        <v>0</v>
      </c>
      <c r="Y52" s="8" t="s">
        <v>133</v>
      </c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11"/>
      <c r="AW52" s="11"/>
      <c r="AX52" s="11"/>
      <c r="AY52" s="11">
        <v>113207.68265713999</v>
      </c>
      <c r="AZ52" s="11">
        <v>0</v>
      </c>
      <c r="BA52" s="11">
        <v>0</v>
      </c>
      <c r="BB52" s="11">
        <v>2031.3598179999997</v>
      </c>
      <c r="BC52" s="11">
        <v>0</v>
      </c>
      <c r="BD52" s="20"/>
      <c r="BE52" s="20"/>
    </row>
    <row r="53" spans="1:62" s="7" customFormat="1" ht="47.25" x14ac:dyDescent="0.25">
      <c r="A53" s="8" t="str">
        <f>IF(B53=B52,"",COUNTIF($A$7:A52,"&gt;0")+1)</f>
        <v/>
      </c>
      <c r="B53" s="8" t="s">
        <v>69</v>
      </c>
      <c r="C53" s="9">
        <v>42156</v>
      </c>
      <c r="D53" s="8" t="s">
        <v>208</v>
      </c>
      <c r="E53" s="8"/>
      <c r="F53" s="8"/>
      <c r="G53" s="8" t="s">
        <v>211</v>
      </c>
      <c r="H53" s="8" t="s">
        <v>138</v>
      </c>
      <c r="I53" s="8" t="s">
        <v>278</v>
      </c>
      <c r="J53" s="8">
        <v>567096.42000000004</v>
      </c>
      <c r="K53" s="8" t="s">
        <v>129</v>
      </c>
      <c r="L53" s="8">
        <v>36.549999999999997</v>
      </c>
      <c r="M53" s="8" t="s">
        <v>130</v>
      </c>
      <c r="N53" s="8">
        <v>55.73</v>
      </c>
      <c r="O53" s="8" t="s">
        <v>131</v>
      </c>
      <c r="P53" s="8">
        <v>0</v>
      </c>
      <c r="Q53" s="8" t="s">
        <v>132</v>
      </c>
      <c r="R53" s="8">
        <v>100</v>
      </c>
      <c r="S53" s="8" t="s">
        <v>133</v>
      </c>
      <c r="T53" s="8">
        <v>100</v>
      </c>
      <c r="U53" s="8" t="s">
        <v>133</v>
      </c>
      <c r="V53" s="8">
        <v>0</v>
      </c>
      <c r="W53" s="8" t="s">
        <v>133</v>
      </c>
      <c r="X53" s="8">
        <v>0</v>
      </c>
      <c r="Y53" s="8" t="s">
        <v>133</v>
      </c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11"/>
      <c r="AW53" s="11"/>
      <c r="AX53" s="11"/>
      <c r="AY53" s="11">
        <v>1155136.5614352298</v>
      </c>
      <c r="AZ53" s="11">
        <v>0</v>
      </c>
      <c r="BA53" s="11">
        <v>0</v>
      </c>
      <c r="BB53" s="11">
        <v>20727.374151</v>
      </c>
      <c r="BC53" s="11">
        <v>0</v>
      </c>
      <c r="BD53" s="20"/>
      <c r="BE53" s="20"/>
    </row>
    <row r="54" spans="1:62" s="7" customFormat="1" ht="31.5" x14ac:dyDescent="0.25">
      <c r="A54" s="8" t="str">
        <f>IF(B54=B53,"",COUNTIF($A$7:A53,"&gt;0")+1)</f>
        <v/>
      </c>
      <c r="B54" s="8" t="s">
        <v>69</v>
      </c>
      <c r="C54" s="9">
        <v>42156</v>
      </c>
      <c r="D54" s="8" t="s">
        <v>208</v>
      </c>
      <c r="E54" s="8"/>
      <c r="F54" s="8"/>
      <c r="G54" s="8" t="s">
        <v>154</v>
      </c>
      <c r="H54" s="8" t="s">
        <v>128</v>
      </c>
      <c r="I54" s="8" t="s">
        <v>279</v>
      </c>
      <c r="J54" s="8">
        <v>619.83000000000004</v>
      </c>
      <c r="K54" s="8" t="s">
        <v>129</v>
      </c>
      <c r="L54" s="8">
        <v>36.549999999999997</v>
      </c>
      <c r="M54" s="8" t="s">
        <v>130</v>
      </c>
      <c r="N54" s="8">
        <v>55.73</v>
      </c>
      <c r="O54" s="8" t="s">
        <v>131</v>
      </c>
      <c r="P54" s="8">
        <v>0</v>
      </c>
      <c r="Q54" s="8" t="s">
        <v>132</v>
      </c>
      <c r="R54" s="8">
        <v>100</v>
      </c>
      <c r="S54" s="8" t="s">
        <v>133</v>
      </c>
      <c r="T54" s="8">
        <v>100</v>
      </c>
      <c r="U54" s="8" t="s">
        <v>133</v>
      </c>
      <c r="V54" s="8">
        <v>0</v>
      </c>
      <c r="W54" s="8" t="s">
        <v>133</v>
      </c>
      <c r="X54" s="8">
        <v>0</v>
      </c>
      <c r="Y54" s="8" t="s">
        <v>133</v>
      </c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11"/>
      <c r="AW54" s="11"/>
      <c r="AX54" s="11"/>
      <c r="AY54" s="11">
        <v>1262.5512516449999</v>
      </c>
      <c r="AZ54" s="11">
        <v>0</v>
      </c>
      <c r="BA54" s="11">
        <v>0</v>
      </c>
      <c r="BB54" s="11">
        <v>22.654786499999997</v>
      </c>
      <c r="BC54" s="11">
        <v>0</v>
      </c>
      <c r="BD54" s="20"/>
      <c r="BE54" s="20"/>
      <c r="BG54" s="25"/>
      <c r="BH54" s="25"/>
      <c r="BI54" s="25"/>
      <c r="BJ54" s="25"/>
    </row>
    <row r="55" spans="1:62" s="7" customFormat="1" ht="31.5" x14ac:dyDescent="0.2">
      <c r="A55" s="8" t="str">
        <f>IF(B55=B54,"",COUNTIF($A$7:A54,"&gt;0")+1)</f>
        <v/>
      </c>
      <c r="B55" s="8" t="s">
        <v>69</v>
      </c>
      <c r="C55" s="9">
        <v>42156</v>
      </c>
      <c r="D55" s="8" t="s">
        <v>208</v>
      </c>
      <c r="E55" s="8"/>
      <c r="F55" s="8"/>
      <c r="G55" s="8" t="s">
        <v>154</v>
      </c>
      <c r="H55" s="8" t="s">
        <v>128</v>
      </c>
      <c r="I55" s="8" t="s">
        <v>280</v>
      </c>
      <c r="J55" s="8">
        <v>18.22</v>
      </c>
      <c r="K55" s="8" t="s">
        <v>129</v>
      </c>
      <c r="L55" s="8">
        <v>36.549999999999997</v>
      </c>
      <c r="M55" s="8" t="s">
        <v>130</v>
      </c>
      <c r="N55" s="8">
        <v>55.73</v>
      </c>
      <c r="O55" s="8" t="s">
        <v>131</v>
      </c>
      <c r="P55" s="8">
        <v>0</v>
      </c>
      <c r="Q55" s="8" t="s">
        <v>132</v>
      </c>
      <c r="R55" s="8">
        <v>100</v>
      </c>
      <c r="S55" s="8" t="s">
        <v>133</v>
      </c>
      <c r="T55" s="8">
        <v>100</v>
      </c>
      <c r="U55" s="8" t="s">
        <v>133</v>
      </c>
      <c r="V55" s="8">
        <v>0</v>
      </c>
      <c r="W55" s="8" t="s">
        <v>133</v>
      </c>
      <c r="X55" s="8">
        <v>0</v>
      </c>
      <c r="Y55" s="8" t="s">
        <v>133</v>
      </c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11"/>
      <c r="AW55" s="11"/>
      <c r="AX55" s="11"/>
      <c r="AY55" s="11">
        <v>37.112891929999989</v>
      </c>
      <c r="AZ55" s="11">
        <v>0</v>
      </c>
      <c r="BA55" s="11">
        <v>0</v>
      </c>
      <c r="BB55" s="11">
        <v>0.66594099999999989</v>
      </c>
      <c r="BC55" s="11">
        <v>0</v>
      </c>
      <c r="BD55" s="20"/>
      <c r="BE55" s="20"/>
      <c r="BG55" s="26"/>
      <c r="BJ55" s="26"/>
    </row>
    <row r="56" spans="1:62" s="7" customFormat="1" ht="47.25" x14ac:dyDescent="0.25">
      <c r="A56" s="8" t="str">
        <f>IF(B56=B55,"",COUNTIF($A$7:A55,"&gt;0")+1)</f>
        <v/>
      </c>
      <c r="B56" s="8" t="s">
        <v>69</v>
      </c>
      <c r="C56" s="9">
        <v>42156</v>
      </c>
      <c r="D56" s="8" t="s">
        <v>208</v>
      </c>
      <c r="E56" s="8"/>
      <c r="F56" s="8"/>
      <c r="G56" s="8" t="s">
        <v>211</v>
      </c>
      <c r="H56" s="8" t="s">
        <v>138</v>
      </c>
      <c r="I56" s="8" t="s">
        <v>281</v>
      </c>
      <c r="J56" s="8">
        <v>415039.59</v>
      </c>
      <c r="K56" s="8" t="s">
        <v>129</v>
      </c>
      <c r="L56" s="8">
        <v>36.549999999999997</v>
      </c>
      <c r="M56" s="8" t="s">
        <v>130</v>
      </c>
      <c r="N56" s="8">
        <v>55.73</v>
      </c>
      <c r="O56" s="8" t="s">
        <v>131</v>
      </c>
      <c r="P56" s="8">
        <v>0</v>
      </c>
      <c r="Q56" s="8" t="s">
        <v>132</v>
      </c>
      <c r="R56" s="8">
        <v>100</v>
      </c>
      <c r="S56" s="8" t="s">
        <v>133</v>
      </c>
      <c r="T56" s="8">
        <v>100</v>
      </c>
      <c r="U56" s="8" t="s">
        <v>133</v>
      </c>
      <c r="V56" s="8">
        <v>0</v>
      </c>
      <c r="W56" s="8" t="s">
        <v>133</v>
      </c>
      <c r="X56" s="8">
        <v>0</v>
      </c>
      <c r="Y56" s="8" t="s">
        <v>133</v>
      </c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11"/>
      <c r="AW56" s="11"/>
      <c r="AX56" s="11"/>
      <c r="AY56" s="11">
        <v>845407.21461808507</v>
      </c>
      <c r="AZ56" s="11">
        <v>0</v>
      </c>
      <c r="BA56" s="11">
        <v>0</v>
      </c>
      <c r="BB56" s="11">
        <v>15169.6970145</v>
      </c>
      <c r="BC56" s="11">
        <v>0</v>
      </c>
      <c r="BD56" s="20"/>
      <c r="BE56" s="20"/>
    </row>
    <row r="57" spans="1:62" s="7" customFormat="1" ht="31.5" x14ac:dyDescent="0.25">
      <c r="A57" s="8" t="str">
        <f>IF(B57=B56,"",COUNTIF($A$7:A56,"&gt;0")+1)</f>
        <v/>
      </c>
      <c r="B57" s="8" t="s">
        <v>69</v>
      </c>
      <c r="C57" s="9">
        <v>42156</v>
      </c>
      <c r="D57" s="8" t="s">
        <v>208</v>
      </c>
      <c r="E57" s="8"/>
      <c r="F57" s="8"/>
      <c r="G57" s="8" t="s">
        <v>154</v>
      </c>
      <c r="H57" s="8" t="s">
        <v>128</v>
      </c>
      <c r="I57" s="8" t="s">
        <v>282</v>
      </c>
      <c r="J57" s="8">
        <v>510.5</v>
      </c>
      <c r="K57" s="8" t="s">
        <v>129</v>
      </c>
      <c r="L57" s="8">
        <v>36.549999999999997</v>
      </c>
      <c r="M57" s="8" t="s">
        <v>130</v>
      </c>
      <c r="N57" s="8">
        <v>55.73</v>
      </c>
      <c r="O57" s="8" t="s">
        <v>131</v>
      </c>
      <c r="P57" s="8">
        <v>0</v>
      </c>
      <c r="Q57" s="8" t="s">
        <v>132</v>
      </c>
      <c r="R57" s="8">
        <v>100</v>
      </c>
      <c r="S57" s="8" t="s">
        <v>133</v>
      </c>
      <c r="T57" s="8">
        <v>100</v>
      </c>
      <c r="U57" s="8" t="s">
        <v>133</v>
      </c>
      <c r="V57" s="8">
        <v>0</v>
      </c>
      <c r="W57" s="8" t="s">
        <v>133</v>
      </c>
      <c r="X57" s="8">
        <v>0</v>
      </c>
      <c r="Y57" s="8" t="s">
        <v>133</v>
      </c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11"/>
      <c r="AW57" s="11"/>
      <c r="AX57" s="11"/>
      <c r="AY57" s="11">
        <v>1039.8535307499999</v>
      </c>
      <c r="AZ57" s="11">
        <v>0</v>
      </c>
      <c r="BA57" s="11">
        <v>0</v>
      </c>
      <c r="BB57" s="11">
        <v>18.658774999999999</v>
      </c>
      <c r="BC57" s="11">
        <v>0</v>
      </c>
      <c r="BD57" s="20"/>
      <c r="BE57" s="20"/>
      <c r="BG57" s="25"/>
      <c r="BJ57" s="25"/>
    </row>
    <row r="58" spans="1:62" s="7" customFormat="1" ht="31.5" x14ac:dyDescent="0.25">
      <c r="A58" s="8" t="str">
        <f>IF(B58=B57,"",COUNTIF($A$7:A57,"&gt;0")+1)</f>
        <v/>
      </c>
      <c r="B58" s="8" t="s">
        <v>69</v>
      </c>
      <c r="C58" s="9">
        <v>42156</v>
      </c>
      <c r="D58" s="8" t="s">
        <v>208</v>
      </c>
      <c r="E58" s="8"/>
      <c r="F58" s="8"/>
      <c r="G58" s="8" t="s">
        <v>154</v>
      </c>
      <c r="H58" s="8" t="s">
        <v>128</v>
      </c>
      <c r="I58" s="8" t="s">
        <v>283</v>
      </c>
      <c r="J58" s="8">
        <v>53777.66</v>
      </c>
      <c r="K58" s="8" t="s">
        <v>129</v>
      </c>
      <c r="L58" s="8">
        <v>36.549999999999997</v>
      </c>
      <c r="M58" s="8" t="s">
        <v>130</v>
      </c>
      <c r="N58" s="8">
        <v>55.73</v>
      </c>
      <c r="O58" s="8" t="s">
        <v>131</v>
      </c>
      <c r="P58" s="8">
        <v>0</v>
      </c>
      <c r="Q58" s="8" t="s">
        <v>132</v>
      </c>
      <c r="R58" s="8">
        <v>100</v>
      </c>
      <c r="S58" s="8" t="s">
        <v>133</v>
      </c>
      <c r="T58" s="8">
        <v>100</v>
      </c>
      <c r="U58" s="8" t="s">
        <v>133</v>
      </c>
      <c r="V58" s="8">
        <v>0</v>
      </c>
      <c r="W58" s="8" t="s">
        <v>133</v>
      </c>
      <c r="X58" s="8">
        <v>0</v>
      </c>
      <c r="Y58" s="8" t="s">
        <v>133</v>
      </c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11"/>
      <c r="AW58" s="11"/>
      <c r="AX58" s="11"/>
      <c r="AY58" s="11">
        <v>109541.40965029001</v>
      </c>
      <c r="AZ58" s="11">
        <v>0</v>
      </c>
      <c r="BA58" s="11">
        <v>0</v>
      </c>
      <c r="BB58" s="11">
        <v>1965.5734729999999</v>
      </c>
      <c r="BC58" s="11">
        <v>0</v>
      </c>
      <c r="BD58" s="20"/>
      <c r="BE58" s="20"/>
    </row>
    <row r="59" spans="1:62" s="7" customFormat="1" ht="31.5" x14ac:dyDescent="0.25">
      <c r="A59" s="8"/>
      <c r="B59" s="8" t="s">
        <v>69</v>
      </c>
      <c r="C59" s="9">
        <v>42156</v>
      </c>
      <c r="D59" s="8" t="s">
        <v>208</v>
      </c>
      <c r="E59" s="8"/>
      <c r="F59" s="8"/>
      <c r="G59" s="8" t="s">
        <v>210</v>
      </c>
      <c r="H59" s="8" t="s">
        <v>209</v>
      </c>
      <c r="I59" s="8" t="s">
        <v>284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>
        <v>0</v>
      </c>
      <c r="W59" s="8" t="s">
        <v>133</v>
      </c>
      <c r="X59" s="8">
        <v>0</v>
      </c>
      <c r="Y59" s="8" t="s">
        <v>133</v>
      </c>
      <c r="Z59" s="8">
        <v>0.12239999999999999</v>
      </c>
      <c r="AA59" s="8" t="s">
        <v>197</v>
      </c>
      <c r="AB59" s="8">
        <v>7823</v>
      </c>
      <c r="AC59" s="8" t="s">
        <v>198</v>
      </c>
      <c r="AD59" s="8">
        <v>140.47999999999999</v>
      </c>
      <c r="AE59" s="8" t="s">
        <v>199</v>
      </c>
      <c r="AF59" s="8">
        <v>1098975.0399999998</v>
      </c>
      <c r="AG59" s="8" t="s">
        <v>200</v>
      </c>
      <c r="AH59" s="8">
        <v>135</v>
      </c>
      <c r="AI59" s="8" t="s">
        <v>136</v>
      </c>
      <c r="AJ59" s="8">
        <v>298</v>
      </c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11"/>
      <c r="AW59" s="11"/>
      <c r="AX59" s="11"/>
      <c r="AY59" s="11">
        <v>40085.334379007996</v>
      </c>
      <c r="AZ59" s="11">
        <v>0</v>
      </c>
      <c r="BA59" s="11">
        <v>0</v>
      </c>
      <c r="BB59" s="11">
        <v>0</v>
      </c>
      <c r="BC59" s="11">
        <v>0</v>
      </c>
      <c r="BD59" s="20"/>
      <c r="BE59" s="20"/>
    </row>
    <row r="60" spans="1:62" s="7" customFormat="1" ht="31.5" x14ac:dyDescent="0.25">
      <c r="A60" s="8"/>
      <c r="B60" s="8" t="s">
        <v>69</v>
      </c>
      <c r="C60" s="9">
        <v>42156</v>
      </c>
      <c r="D60" s="8" t="s">
        <v>208</v>
      </c>
      <c r="E60" s="8"/>
      <c r="F60" s="8"/>
      <c r="G60" s="8" t="s">
        <v>210</v>
      </c>
      <c r="H60" s="8" t="s">
        <v>209</v>
      </c>
      <c r="I60" s="27" t="s">
        <v>285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v>0</v>
      </c>
      <c r="W60" s="8" t="s">
        <v>133</v>
      </c>
      <c r="X60" s="8">
        <v>0</v>
      </c>
      <c r="Y60" s="8" t="s">
        <v>133</v>
      </c>
      <c r="Z60" s="8">
        <v>0.13350000000000001</v>
      </c>
      <c r="AA60" s="8" t="s">
        <v>197</v>
      </c>
      <c r="AB60" s="8">
        <v>3929</v>
      </c>
      <c r="AC60" s="8" t="s">
        <v>198</v>
      </c>
      <c r="AD60" s="8">
        <v>93.17</v>
      </c>
      <c r="AE60" s="8" t="s">
        <v>199</v>
      </c>
      <c r="AF60" s="8">
        <v>366064.93</v>
      </c>
      <c r="AG60" s="8" t="s">
        <v>200</v>
      </c>
      <c r="AH60" s="8">
        <v>49</v>
      </c>
      <c r="AI60" s="8" t="s">
        <v>136</v>
      </c>
      <c r="AJ60" s="8">
        <v>298</v>
      </c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11"/>
      <c r="AW60" s="11"/>
      <c r="AX60" s="11"/>
      <c r="AY60" s="11">
        <v>14563.161110190002</v>
      </c>
      <c r="AZ60" s="11">
        <v>0</v>
      </c>
      <c r="BA60" s="11">
        <v>0</v>
      </c>
      <c r="BB60" s="11">
        <v>0</v>
      </c>
      <c r="BC60" s="11">
        <v>0</v>
      </c>
      <c r="BD60" s="20"/>
      <c r="BE60" s="20"/>
    </row>
    <row r="61" spans="1:62" s="7" customFormat="1" ht="31.5" x14ac:dyDescent="0.25">
      <c r="A61" s="8"/>
      <c r="B61" s="8" t="s">
        <v>69</v>
      </c>
      <c r="C61" s="9">
        <v>42156</v>
      </c>
      <c r="D61" s="8" t="s">
        <v>208</v>
      </c>
      <c r="E61" s="8"/>
      <c r="F61" s="8"/>
      <c r="G61" s="8" t="s">
        <v>210</v>
      </c>
      <c r="H61" s="8" t="s">
        <v>209</v>
      </c>
      <c r="I61" s="8" t="s">
        <v>286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>
        <v>0</v>
      </c>
      <c r="W61" s="8" t="s">
        <v>133</v>
      </c>
      <c r="X61" s="8">
        <v>0</v>
      </c>
      <c r="Y61" s="8" t="s">
        <v>133</v>
      </c>
      <c r="Z61" s="8">
        <v>0.13900000000000001</v>
      </c>
      <c r="AA61" s="8" t="s">
        <v>197</v>
      </c>
      <c r="AB61" s="8">
        <v>8611</v>
      </c>
      <c r="AC61" s="8" t="s">
        <v>198</v>
      </c>
      <c r="AD61" s="8">
        <v>165.31</v>
      </c>
      <c r="AE61" s="8" t="s">
        <v>199</v>
      </c>
      <c r="AF61" s="8">
        <v>1423484.41</v>
      </c>
      <c r="AG61" s="8" t="s">
        <v>200</v>
      </c>
      <c r="AH61" s="8">
        <v>198</v>
      </c>
      <c r="AI61" s="8" t="s">
        <v>136</v>
      </c>
      <c r="AJ61" s="8">
        <v>298</v>
      </c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11"/>
      <c r="AW61" s="11"/>
      <c r="AX61" s="11"/>
      <c r="AY61" s="11">
        <v>58963.571231020011</v>
      </c>
      <c r="AZ61" s="11">
        <v>0</v>
      </c>
      <c r="BA61" s="11">
        <v>0</v>
      </c>
      <c r="BB61" s="11">
        <v>0</v>
      </c>
      <c r="BC61" s="11">
        <v>0</v>
      </c>
      <c r="BD61" s="20"/>
      <c r="BE61" s="20"/>
    </row>
    <row r="62" spans="1:62" s="7" customFormat="1" ht="31.5" x14ac:dyDescent="0.25">
      <c r="A62" s="8" t="str">
        <f>IF(B62=B58,"",COUNTIF($A$7:A58,"&gt;0")+1)</f>
        <v/>
      </c>
      <c r="B62" s="8" t="s">
        <v>69</v>
      </c>
      <c r="C62" s="9">
        <v>42156</v>
      </c>
      <c r="D62" s="8" t="s">
        <v>208</v>
      </c>
      <c r="E62" s="8"/>
      <c r="F62" s="8"/>
      <c r="G62" s="8" t="s">
        <v>210</v>
      </c>
      <c r="H62" s="8" t="s">
        <v>209</v>
      </c>
      <c r="I62" s="8" t="s">
        <v>287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0</v>
      </c>
      <c r="W62" s="8" t="s">
        <v>133</v>
      </c>
      <c r="X62" s="8">
        <v>0</v>
      </c>
      <c r="Y62" s="8" t="s">
        <v>133</v>
      </c>
      <c r="Z62" s="8">
        <v>0.13569999999999999</v>
      </c>
      <c r="AA62" s="8" t="s">
        <v>197</v>
      </c>
      <c r="AB62" s="8">
        <v>8611</v>
      </c>
      <c r="AC62" s="8" t="s">
        <v>198</v>
      </c>
      <c r="AD62" s="8">
        <v>177.74</v>
      </c>
      <c r="AE62" s="8" t="s">
        <v>199</v>
      </c>
      <c r="AF62" s="8">
        <v>1530519.1400000001</v>
      </c>
      <c r="AG62" s="8" t="s">
        <v>200</v>
      </c>
      <c r="AH62" s="8">
        <v>208</v>
      </c>
      <c r="AI62" s="8" t="s">
        <v>136</v>
      </c>
      <c r="AJ62" s="8">
        <v>298</v>
      </c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11"/>
      <c r="AW62" s="11"/>
      <c r="AX62" s="11"/>
      <c r="AY62" s="11">
        <v>61892.051294804005</v>
      </c>
      <c r="AZ62" s="11">
        <v>0</v>
      </c>
      <c r="BA62" s="11">
        <v>0</v>
      </c>
      <c r="BB62" s="11">
        <v>0</v>
      </c>
      <c r="BC62" s="11">
        <v>0</v>
      </c>
      <c r="BD62" s="20"/>
      <c r="BE62" s="20"/>
    </row>
    <row r="63" spans="1:62" s="7" customFormat="1" ht="31.5" x14ac:dyDescent="0.25">
      <c r="A63" s="2">
        <f>IF(B63=B62,"",COUNTIF($A$7:A62,"&gt;0")+1)</f>
        <v>24</v>
      </c>
      <c r="B63" s="2" t="s">
        <v>233</v>
      </c>
      <c r="C63" s="3">
        <v>42514</v>
      </c>
      <c r="D63" s="2" t="s">
        <v>250</v>
      </c>
      <c r="E63" s="2" t="s">
        <v>134</v>
      </c>
      <c r="F63" s="2" t="s">
        <v>142</v>
      </c>
      <c r="G63" s="2" t="s">
        <v>160</v>
      </c>
      <c r="H63" s="2" t="s">
        <v>128</v>
      </c>
      <c r="I63" s="2" t="s">
        <v>261</v>
      </c>
      <c r="J63" s="2">
        <v>14419.179</v>
      </c>
      <c r="K63" s="2" t="s">
        <v>129</v>
      </c>
      <c r="L63" s="2">
        <v>34.03</v>
      </c>
      <c r="M63" s="2" t="s">
        <v>130</v>
      </c>
      <c r="N63" s="2">
        <v>55.201000000000001</v>
      </c>
      <c r="O63" s="2" t="s">
        <v>131</v>
      </c>
      <c r="P63" s="2">
        <v>0</v>
      </c>
      <c r="Q63" s="2" t="s">
        <v>132</v>
      </c>
      <c r="R63" s="2">
        <v>100</v>
      </c>
      <c r="S63" s="2" t="s">
        <v>133</v>
      </c>
      <c r="T63" s="2">
        <v>100</v>
      </c>
      <c r="U63" s="2" t="s">
        <v>133</v>
      </c>
      <c r="V63" s="2">
        <v>0</v>
      </c>
      <c r="W63" s="2" t="s">
        <v>133</v>
      </c>
      <c r="X63" s="2">
        <v>0</v>
      </c>
      <c r="Y63" s="2" t="s">
        <v>133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5"/>
      <c r="AW63" s="5"/>
      <c r="AX63" s="5"/>
      <c r="AY63" s="5">
        <v>27086.283992285367</v>
      </c>
      <c r="AZ63" s="5">
        <v>0</v>
      </c>
      <c r="BA63" s="5">
        <v>0</v>
      </c>
      <c r="BB63" s="5">
        <v>490.68466137000007</v>
      </c>
      <c r="BC63" s="5">
        <v>0</v>
      </c>
      <c r="BD63" s="20"/>
      <c r="BE63" s="20"/>
    </row>
    <row r="64" spans="1:62" s="7" customFormat="1" ht="31.5" x14ac:dyDescent="0.25">
      <c r="A64" s="2" t="str">
        <f>IF(B64=B63,"",COUNTIF($A$7:A63,"&gt;0")+1)</f>
        <v/>
      </c>
      <c r="B64" s="2" t="s">
        <v>233</v>
      </c>
      <c r="C64" s="3">
        <v>42514</v>
      </c>
      <c r="D64" s="2" t="s">
        <v>250</v>
      </c>
      <c r="E64" s="2"/>
      <c r="F64" s="2"/>
      <c r="G64" s="2" t="s">
        <v>160</v>
      </c>
      <c r="H64" s="2" t="s">
        <v>128</v>
      </c>
      <c r="I64" s="2" t="s">
        <v>288</v>
      </c>
      <c r="J64" s="2">
        <v>628.41399999999999</v>
      </c>
      <c r="K64" s="2" t="s">
        <v>129</v>
      </c>
      <c r="L64" s="2">
        <v>20.004000000000001</v>
      </c>
      <c r="M64" s="2" t="s">
        <v>130</v>
      </c>
      <c r="N64" s="2">
        <v>58.45</v>
      </c>
      <c r="O64" s="2" t="s">
        <v>131</v>
      </c>
      <c r="P64" s="2">
        <v>0</v>
      </c>
      <c r="Q64" s="2" t="s">
        <v>132</v>
      </c>
      <c r="R64" s="2">
        <v>100</v>
      </c>
      <c r="S64" s="2" t="s">
        <v>133</v>
      </c>
      <c r="T64" s="2">
        <v>100</v>
      </c>
      <c r="U64" s="2" t="s">
        <v>133</v>
      </c>
      <c r="V64" s="2">
        <v>100</v>
      </c>
      <c r="W64" s="2" t="s">
        <v>133</v>
      </c>
      <c r="X64" s="2">
        <v>0</v>
      </c>
      <c r="Y64" s="2" t="s">
        <v>133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5"/>
      <c r="AW64" s="5"/>
      <c r="AX64" s="5"/>
      <c r="AY64" s="5">
        <v>0</v>
      </c>
      <c r="AZ64" s="5">
        <v>734.76288919320007</v>
      </c>
      <c r="BA64" s="5">
        <v>0</v>
      </c>
      <c r="BB64" s="5">
        <v>0</v>
      </c>
      <c r="BC64" s="5">
        <v>12.570793655999999</v>
      </c>
      <c r="BD64" s="20"/>
      <c r="BE64" s="20"/>
    </row>
    <row r="65" spans="1:57" s="7" customFormat="1" ht="31.5" x14ac:dyDescent="0.25">
      <c r="A65" s="8">
        <f>IF(B65=B64,"",COUNTIF($A$7:A64,"&gt;0")+1)</f>
        <v>25</v>
      </c>
      <c r="B65" s="8" t="s">
        <v>70</v>
      </c>
      <c r="C65" s="9">
        <v>42538</v>
      </c>
      <c r="D65" s="8" t="s">
        <v>151</v>
      </c>
      <c r="E65" s="8" t="s">
        <v>134</v>
      </c>
      <c r="F65" s="8" t="s">
        <v>135</v>
      </c>
      <c r="G65" s="8" t="s">
        <v>146</v>
      </c>
      <c r="H65" s="8" t="s">
        <v>128</v>
      </c>
      <c r="I65" s="8" t="s">
        <v>270</v>
      </c>
      <c r="J65" s="8">
        <v>91.661000000000001</v>
      </c>
      <c r="K65" s="8" t="s">
        <v>129</v>
      </c>
      <c r="L65" s="8">
        <v>33.49</v>
      </c>
      <c r="M65" s="8" t="s">
        <v>130</v>
      </c>
      <c r="N65" s="8">
        <v>55.73</v>
      </c>
      <c r="O65" s="8" t="s">
        <v>131</v>
      </c>
      <c r="P65" s="8">
        <v>0</v>
      </c>
      <c r="Q65" s="8" t="s">
        <v>132</v>
      </c>
      <c r="R65" s="8">
        <v>100</v>
      </c>
      <c r="S65" s="8" t="s">
        <v>133</v>
      </c>
      <c r="T65" s="8">
        <v>100</v>
      </c>
      <c r="U65" s="8" t="s">
        <v>133</v>
      </c>
      <c r="V65" s="8">
        <v>0</v>
      </c>
      <c r="W65" s="8" t="s">
        <v>133</v>
      </c>
      <c r="X65" s="8">
        <v>0</v>
      </c>
      <c r="Y65" s="8" t="s">
        <v>133</v>
      </c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11"/>
      <c r="AW65" s="11"/>
      <c r="AX65" s="11"/>
      <c r="AY65" s="11">
        <v>171.0758795797</v>
      </c>
      <c r="AZ65" s="11">
        <v>0</v>
      </c>
      <c r="BA65" s="11">
        <v>0</v>
      </c>
      <c r="BB65" s="11">
        <v>3.0697268900000005</v>
      </c>
      <c r="BC65" s="11">
        <v>0</v>
      </c>
      <c r="BD65" s="20"/>
      <c r="BE65" s="20"/>
    </row>
    <row r="66" spans="1:57" s="7" customFormat="1" ht="31.5" x14ac:dyDescent="0.25">
      <c r="A66" s="2">
        <f>IF(B66=B65,"",COUNTIF($A$7:A65,"&gt;0")+1)</f>
        <v>26</v>
      </c>
      <c r="B66" s="2" t="s">
        <v>71</v>
      </c>
      <c r="C66" s="3">
        <v>43245</v>
      </c>
      <c r="D66" s="2" t="s">
        <v>152</v>
      </c>
      <c r="E66" s="2" t="s">
        <v>134</v>
      </c>
      <c r="F66" s="2" t="s">
        <v>135</v>
      </c>
      <c r="G66" s="2" t="s">
        <v>146</v>
      </c>
      <c r="H66" s="2" t="s">
        <v>128</v>
      </c>
      <c r="I66" s="2" t="s">
        <v>270</v>
      </c>
      <c r="J66" s="2">
        <v>823.01</v>
      </c>
      <c r="K66" s="2" t="s">
        <v>129</v>
      </c>
      <c r="L66" s="2">
        <v>33.49</v>
      </c>
      <c r="M66" s="2" t="s">
        <v>130</v>
      </c>
      <c r="N66" s="2">
        <v>55.73</v>
      </c>
      <c r="O66" s="2" t="s">
        <v>131</v>
      </c>
      <c r="P66" s="2">
        <v>0</v>
      </c>
      <c r="Q66" s="2" t="s">
        <v>132</v>
      </c>
      <c r="R66" s="2">
        <v>100</v>
      </c>
      <c r="S66" s="2" t="s">
        <v>133</v>
      </c>
      <c r="T66" s="2">
        <v>100</v>
      </c>
      <c r="U66" s="2" t="s">
        <v>133</v>
      </c>
      <c r="V66" s="2">
        <v>0</v>
      </c>
      <c r="W66" s="2" t="s">
        <v>133</v>
      </c>
      <c r="X66" s="2">
        <v>0</v>
      </c>
      <c r="Y66" s="2" t="s">
        <v>133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5"/>
      <c r="AW66" s="5"/>
      <c r="AX66" s="5"/>
      <c r="AY66" s="5">
        <v>1536.0639710769999</v>
      </c>
      <c r="AZ66" s="5">
        <v>0</v>
      </c>
      <c r="BA66" s="5">
        <v>0</v>
      </c>
      <c r="BB66" s="5">
        <v>27.562604900000004</v>
      </c>
      <c r="BC66" s="5">
        <v>0</v>
      </c>
      <c r="BD66" s="20"/>
      <c r="BE66" s="20"/>
    </row>
    <row r="67" spans="1:57" s="7" customFormat="1" ht="31.5" x14ac:dyDescent="0.25">
      <c r="A67" s="2" t="str">
        <f>IF(B67=B66,"",COUNTIF($A$7:A66,"&gt;0")+1)</f>
        <v/>
      </c>
      <c r="B67" s="2" t="s">
        <v>71</v>
      </c>
      <c r="C67" s="3">
        <v>43245</v>
      </c>
      <c r="D67" s="2" t="s">
        <v>152</v>
      </c>
      <c r="E67" s="2"/>
      <c r="F67" s="2"/>
      <c r="G67" s="2" t="s">
        <v>146</v>
      </c>
      <c r="H67" s="2" t="s">
        <v>128</v>
      </c>
      <c r="I67" s="2" t="s">
        <v>289</v>
      </c>
      <c r="J67" s="2">
        <v>13186.39</v>
      </c>
      <c r="K67" s="2" t="s">
        <v>136</v>
      </c>
      <c r="L67" s="2">
        <v>8.1999999999999993</v>
      </c>
      <c r="M67" s="2" t="s">
        <v>137</v>
      </c>
      <c r="N67" s="2">
        <v>101.34</v>
      </c>
      <c r="O67" s="2" t="s">
        <v>131</v>
      </c>
      <c r="P67" s="2">
        <v>0</v>
      </c>
      <c r="Q67" s="2" t="s">
        <v>132</v>
      </c>
      <c r="R67" s="2">
        <v>100</v>
      </c>
      <c r="S67" s="2" t="s">
        <v>133</v>
      </c>
      <c r="T67" s="2">
        <v>100</v>
      </c>
      <c r="U67" s="2" t="s">
        <v>133</v>
      </c>
      <c r="V67" s="2">
        <v>100</v>
      </c>
      <c r="W67" s="2" t="s">
        <v>133</v>
      </c>
      <c r="X67" s="2">
        <v>0</v>
      </c>
      <c r="Y67" s="2" t="s">
        <v>133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5"/>
      <c r="AW67" s="5"/>
      <c r="AX67" s="5"/>
      <c r="AY67" s="5">
        <v>0</v>
      </c>
      <c r="AZ67" s="5">
        <v>10957.731853319998</v>
      </c>
      <c r="BA67" s="5">
        <v>0</v>
      </c>
      <c r="BB67" s="5">
        <v>0</v>
      </c>
      <c r="BC67" s="5">
        <v>108.12839799999999</v>
      </c>
      <c r="BD67" s="20"/>
      <c r="BE67" s="20"/>
    </row>
    <row r="68" spans="1:57" s="7" customFormat="1" ht="31.5" x14ac:dyDescent="0.25">
      <c r="A68" s="8">
        <f>IF(B68=B67,"",COUNTIF($A$7:A67,"&gt;0")+1)</f>
        <v>27</v>
      </c>
      <c r="B68" s="8" t="s">
        <v>72</v>
      </c>
      <c r="C68" s="9">
        <v>42887</v>
      </c>
      <c r="D68" s="8" t="s">
        <v>149</v>
      </c>
      <c r="E68" s="8" t="s">
        <v>134</v>
      </c>
      <c r="F68" s="8" t="s">
        <v>135</v>
      </c>
      <c r="G68" s="8" t="s">
        <v>146</v>
      </c>
      <c r="H68" s="8" t="s">
        <v>128</v>
      </c>
      <c r="I68" s="8" t="s">
        <v>270</v>
      </c>
      <c r="J68" s="8">
        <v>1639.607</v>
      </c>
      <c r="K68" s="8" t="s">
        <v>129</v>
      </c>
      <c r="L68" s="8">
        <v>33.49</v>
      </c>
      <c r="M68" s="8" t="s">
        <v>130</v>
      </c>
      <c r="N68" s="8">
        <v>55.73</v>
      </c>
      <c r="O68" s="8" t="s">
        <v>131</v>
      </c>
      <c r="P68" s="8">
        <v>0</v>
      </c>
      <c r="Q68" s="8" t="s">
        <v>132</v>
      </c>
      <c r="R68" s="8">
        <v>100</v>
      </c>
      <c r="S68" s="8" t="s">
        <v>133</v>
      </c>
      <c r="T68" s="8">
        <v>100</v>
      </c>
      <c r="U68" s="8" t="s">
        <v>133</v>
      </c>
      <c r="V68" s="8">
        <v>0</v>
      </c>
      <c r="W68" s="8" t="s">
        <v>133</v>
      </c>
      <c r="X68" s="8">
        <v>0</v>
      </c>
      <c r="Y68" s="8" t="s">
        <v>133</v>
      </c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11"/>
      <c r="AW68" s="11"/>
      <c r="AX68" s="11"/>
      <c r="AY68" s="11">
        <v>3060.1587337039</v>
      </c>
      <c r="AZ68" s="11">
        <v>0</v>
      </c>
      <c r="BA68" s="11">
        <v>0</v>
      </c>
      <c r="BB68" s="11">
        <v>54.910438429999999</v>
      </c>
      <c r="BC68" s="11">
        <v>0</v>
      </c>
      <c r="BD68" s="20"/>
      <c r="BE68" s="20"/>
    </row>
    <row r="69" spans="1:57" s="7" customFormat="1" ht="31.5" x14ac:dyDescent="0.25">
      <c r="A69" s="8" t="str">
        <f>IF(B69=B68,"",COUNTIF($A$7:A68,"&gt;0")+1)</f>
        <v/>
      </c>
      <c r="B69" s="8" t="s">
        <v>72</v>
      </c>
      <c r="C69" s="9">
        <v>42887</v>
      </c>
      <c r="D69" s="8" t="s">
        <v>149</v>
      </c>
      <c r="E69" s="8"/>
      <c r="F69" s="8"/>
      <c r="G69" s="8" t="s">
        <v>146</v>
      </c>
      <c r="H69" s="8" t="s">
        <v>128</v>
      </c>
      <c r="I69" s="8" t="s">
        <v>260</v>
      </c>
      <c r="J69" s="8">
        <v>11.481999999999999</v>
      </c>
      <c r="K69" s="8" t="s">
        <v>136</v>
      </c>
      <c r="L69" s="8">
        <v>43.07</v>
      </c>
      <c r="M69" s="8" t="s">
        <v>137</v>
      </c>
      <c r="N69" s="8">
        <v>72.73</v>
      </c>
      <c r="O69" s="8" t="s">
        <v>131</v>
      </c>
      <c r="P69" s="8">
        <v>0</v>
      </c>
      <c r="Q69" s="8" t="s">
        <v>132</v>
      </c>
      <c r="R69" s="8">
        <v>100</v>
      </c>
      <c r="S69" s="8" t="s">
        <v>133</v>
      </c>
      <c r="T69" s="8">
        <v>100</v>
      </c>
      <c r="U69" s="8" t="s">
        <v>133</v>
      </c>
      <c r="V69" s="8">
        <v>0</v>
      </c>
      <c r="W69" s="8" t="s">
        <v>133</v>
      </c>
      <c r="X69" s="8">
        <v>0</v>
      </c>
      <c r="Y69" s="8" t="s">
        <v>133</v>
      </c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11"/>
      <c r="AW69" s="11"/>
      <c r="AX69" s="11"/>
      <c r="AY69" s="11">
        <v>35.967147990199997</v>
      </c>
      <c r="AZ69" s="11">
        <v>0</v>
      </c>
      <c r="BA69" s="11">
        <v>0</v>
      </c>
      <c r="BB69" s="11">
        <v>0.49452973999999994</v>
      </c>
      <c r="BC69" s="11">
        <v>0</v>
      </c>
      <c r="BD69" s="20"/>
      <c r="BE69" s="20"/>
    </row>
    <row r="70" spans="1:57" s="7" customFormat="1" ht="31.5" x14ac:dyDescent="0.25">
      <c r="A70" s="2">
        <f>IF(B70=B69,"",COUNTIF($A$7:A69,"&gt;0")+1)</f>
        <v>28</v>
      </c>
      <c r="B70" s="2" t="s">
        <v>73</v>
      </c>
      <c r="C70" s="3">
        <v>42543</v>
      </c>
      <c r="D70" s="2" t="s">
        <v>150</v>
      </c>
      <c r="E70" s="2" t="s">
        <v>134</v>
      </c>
      <c r="F70" s="2" t="s">
        <v>135</v>
      </c>
      <c r="G70" s="2" t="s">
        <v>146</v>
      </c>
      <c r="H70" s="2" t="s">
        <v>128</v>
      </c>
      <c r="I70" s="2" t="s">
        <v>270</v>
      </c>
      <c r="J70" s="2">
        <v>2838.9360000000001</v>
      </c>
      <c r="K70" s="2" t="s">
        <v>129</v>
      </c>
      <c r="L70" s="2">
        <v>33.49</v>
      </c>
      <c r="M70" s="2" t="s">
        <v>130</v>
      </c>
      <c r="N70" s="2">
        <v>55.73</v>
      </c>
      <c r="O70" s="2" t="s">
        <v>131</v>
      </c>
      <c r="P70" s="2">
        <v>0</v>
      </c>
      <c r="Q70" s="2" t="s">
        <v>132</v>
      </c>
      <c r="R70" s="2">
        <v>100</v>
      </c>
      <c r="S70" s="2" t="s">
        <v>133</v>
      </c>
      <c r="T70" s="2">
        <v>100</v>
      </c>
      <c r="U70" s="2" t="s">
        <v>133</v>
      </c>
      <c r="V70" s="2">
        <v>0</v>
      </c>
      <c r="W70" s="2" t="s">
        <v>133</v>
      </c>
      <c r="X70" s="2">
        <v>0</v>
      </c>
      <c r="Y70" s="2" t="s">
        <v>133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5"/>
      <c r="AW70" s="5"/>
      <c r="AX70" s="5"/>
      <c r="AY70" s="5">
        <v>5298.5836208472001</v>
      </c>
      <c r="AZ70" s="5">
        <v>0</v>
      </c>
      <c r="BA70" s="5">
        <v>0</v>
      </c>
      <c r="BB70" s="5">
        <v>95.075966640000019</v>
      </c>
      <c r="BC70" s="5">
        <v>0</v>
      </c>
      <c r="BD70" s="20"/>
      <c r="BE70" s="20"/>
    </row>
    <row r="71" spans="1:57" s="7" customFormat="1" ht="31.5" x14ac:dyDescent="0.25">
      <c r="A71" s="2" t="str">
        <f>IF(B71=B70,"",COUNTIF($A$7:A70,"&gt;0")+1)</f>
        <v/>
      </c>
      <c r="B71" s="2" t="s">
        <v>73</v>
      </c>
      <c r="C71" s="3">
        <v>42543</v>
      </c>
      <c r="D71" s="2" t="s">
        <v>150</v>
      </c>
      <c r="E71" s="2"/>
      <c r="F71" s="2"/>
      <c r="G71" s="2" t="s">
        <v>146</v>
      </c>
      <c r="H71" s="2" t="s">
        <v>128</v>
      </c>
      <c r="I71" s="2" t="s">
        <v>289</v>
      </c>
      <c r="J71" s="2">
        <v>34937.919999999998</v>
      </c>
      <c r="K71" s="2" t="s">
        <v>136</v>
      </c>
      <c r="L71" s="2">
        <v>8.1999999999999993</v>
      </c>
      <c r="M71" s="2" t="s">
        <v>137</v>
      </c>
      <c r="N71" s="2">
        <v>101.34</v>
      </c>
      <c r="O71" s="2" t="s">
        <v>131</v>
      </c>
      <c r="P71" s="2">
        <v>0</v>
      </c>
      <c r="Q71" s="2" t="s">
        <v>132</v>
      </c>
      <c r="R71" s="2">
        <v>100</v>
      </c>
      <c r="S71" s="2" t="s">
        <v>133</v>
      </c>
      <c r="T71" s="2">
        <v>100</v>
      </c>
      <c r="U71" s="2" t="s">
        <v>133</v>
      </c>
      <c r="V71" s="2">
        <v>100</v>
      </c>
      <c r="W71" s="2" t="s">
        <v>133</v>
      </c>
      <c r="X71" s="2">
        <v>0</v>
      </c>
      <c r="Y71" s="2" t="s">
        <v>133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5"/>
      <c r="AW71" s="5"/>
      <c r="AX71" s="5"/>
      <c r="AY71" s="5">
        <v>0</v>
      </c>
      <c r="AZ71" s="5">
        <v>29032.992264959998</v>
      </c>
      <c r="BA71" s="5">
        <v>0</v>
      </c>
      <c r="BB71" s="5">
        <v>0</v>
      </c>
      <c r="BC71" s="5">
        <v>286.49094399999996</v>
      </c>
      <c r="BD71" s="20"/>
      <c r="BE71" s="20"/>
    </row>
    <row r="72" spans="1:57" s="7" customFormat="1" ht="31.5" x14ac:dyDescent="0.25">
      <c r="A72" s="8">
        <f>IF(B72=B71,"",COUNTIF($A$7:A71,"&gt;0")+1)</f>
        <v>29</v>
      </c>
      <c r="B72" s="8" t="s">
        <v>74</v>
      </c>
      <c r="C72" s="9">
        <v>42460</v>
      </c>
      <c r="D72" s="8" t="s">
        <v>75</v>
      </c>
      <c r="E72" s="8" t="s">
        <v>134</v>
      </c>
      <c r="F72" s="8" t="s">
        <v>135</v>
      </c>
      <c r="G72" s="8" t="s">
        <v>154</v>
      </c>
      <c r="H72" s="8" t="s">
        <v>128</v>
      </c>
      <c r="I72" s="8" t="s">
        <v>261</v>
      </c>
      <c r="J72" s="8">
        <v>446.35</v>
      </c>
      <c r="K72" s="8" t="s">
        <v>129</v>
      </c>
      <c r="L72" s="8">
        <v>33.49</v>
      </c>
      <c r="M72" s="8" t="s">
        <v>130</v>
      </c>
      <c r="N72" s="8">
        <v>55.73</v>
      </c>
      <c r="O72" s="8" t="s">
        <v>131</v>
      </c>
      <c r="P72" s="8">
        <v>0</v>
      </c>
      <c r="Q72" s="8"/>
      <c r="R72" s="8">
        <v>100</v>
      </c>
      <c r="S72" s="8" t="s">
        <v>133</v>
      </c>
      <c r="T72" s="8">
        <v>100</v>
      </c>
      <c r="U72" s="8" t="s">
        <v>133</v>
      </c>
      <c r="V72" s="8">
        <v>0</v>
      </c>
      <c r="W72" s="8" t="s">
        <v>133</v>
      </c>
      <c r="X72" s="8">
        <v>0</v>
      </c>
      <c r="Y72" s="8" t="s">
        <v>133</v>
      </c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11"/>
      <c r="AW72" s="11"/>
      <c r="AX72" s="11"/>
      <c r="AY72" s="11">
        <v>833.1</v>
      </c>
      <c r="AZ72" s="11">
        <v>0</v>
      </c>
      <c r="BA72" s="11">
        <v>0</v>
      </c>
      <c r="BB72" s="11">
        <v>14.95</v>
      </c>
      <c r="BC72" s="11">
        <v>0</v>
      </c>
      <c r="BD72" s="20"/>
      <c r="BE72" s="20"/>
    </row>
    <row r="73" spans="1:57" s="7" customFormat="1" ht="31.5" x14ac:dyDescent="0.25">
      <c r="A73" s="2">
        <f>IF(B73=B72,"",COUNTIF($A$7:A72,"&gt;0")+1)</f>
        <v>30</v>
      </c>
      <c r="B73" s="2" t="s">
        <v>76</v>
      </c>
      <c r="C73" s="3">
        <v>42187</v>
      </c>
      <c r="D73" s="2" t="s">
        <v>171</v>
      </c>
      <c r="E73" s="2" t="s">
        <v>134</v>
      </c>
      <c r="F73" s="2" t="s">
        <v>135</v>
      </c>
      <c r="G73" s="2" t="s">
        <v>146</v>
      </c>
      <c r="H73" s="2" t="s">
        <v>128</v>
      </c>
      <c r="I73" s="2" t="s">
        <v>290</v>
      </c>
      <c r="J73" s="2">
        <v>1019.27</v>
      </c>
      <c r="K73" s="2" t="s">
        <v>129</v>
      </c>
      <c r="L73" s="2">
        <v>33.49</v>
      </c>
      <c r="M73" s="2" t="s">
        <v>130</v>
      </c>
      <c r="N73" s="2">
        <v>55.73</v>
      </c>
      <c r="O73" s="2" t="s">
        <v>131</v>
      </c>
      <c r="P73" s="2">
        <v>0</v>
      </c>
      <c r="Q73" s="2" t="s">
        <v>132</v>
      </c>
      <c r="R73" s="2">
        <v>100</v>
      </c>
      <c r="S73" s="2" t="s">
        <v>133</v>
      </c>
      <c r="T73" s="2">
        <v>100</v>
      </c>
      <c r="U73" s="2" t="s">
        <v>133</v>
      </c>
      <c r="V73" s="2">
        <v>0</v>
      </c>
      <c r="W73" s="2" t="s">
        <v>133</v>
      </c>
      <c r="X73" s="2">
        <v>0</v>
      </c>
      <c r="Y73" s="2" t="s">
        <v>133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5"/>
      <c r="AW73" s="5"/>
      <c r="AX73" s="5"/>
      <c r="AY73" s="5">
        <v>1902.363183679</v>
      </c>
      <c r="AZ73" s="5">
        <v>0</v>
      </c>
      <c r="BA73" s="5">
        <v>0</v>
      </c>
      <c r="BB73" s="5">
        <v>34.135352300000001</v>
      </c>
      <c r="BC73" s="5">
        <v>0</v>
      </c>
      <c r="BD73" s="20"/>
      <c r="BE73" s="20"/>
    </row>
    <row r="74" spans="1:57" s="7" customFormat="1" ht="31.5" x14ac:dyDescent="0.25">
      <c r="A74" s="8">
        <f>IF(B74=B73,"",COUNTIF($A$7:A73,"&gt;0")+1)</f>
        <v>31</v>
      </c>
      <c r="B74" s="8" t="s">
        <v>77</v>
      </c>
      <c r="C74" s="9">
        <v>41411</v>
      </c>
      <c r="D74" s="8" t="s">
        <v>188</v>
      </c>
      <c r="E74" s="8" t="s">
        <v>134</v>
      </c>
      <c r="F74" s="8" t="s">
        <v>135</v>
      </c>
      <c r="G74" s="8" t="s">
        <v>146</v>
      </c>
      <c r="H74" s="8" t="s">
        <v>128</v>
      </c>
      <c r="I74" s="8" t="s">
        <v>291</v>
      </c>
      <c r="J74" s="8">
        <v>14575.33</v>
      </c>
      <c r="K74" s="8" t="s">
        <v>136</v>
      </c>
      <c r="L74" s="8">
        <v>15.6</v>
      </c>
      <c r="M74" s="8" t="s">
        <v>137</v>
      </c>
      <c r="N74" s="8">
        <v>101.34</v>
      </c>
      <c r="O74" s="8" t="s">
        <v>131</v>
      </c>
      <c r="P74" s="8">
        <v>0</v>
      </c>
      <c r="Q74" s="8" t="s">
        <v>132</v>
      </c>
      <c r="R74" s="8">
        <v>100</v>
      </c>
      <c r="S74" s="8" t="s">
        <v>133</v>
      </c>
      <c r="T74" s="8">
        <v>100</v>
      </c>
      <c r="U74" s="8" t="s">
        <v>133</v>
      </c>
      <c r="V74" s="8">
        <v>100</v>
      </c>
      <c r="W74" s="8" t="s">
        <v>133</v>
      </c>
      <c r="X74" s="8">
        <v>0</v>
      </c>
      <c r="Y74" s="8" t="s">
        <v>133</v>
      </c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11"/>
      <c r="AW74" s="11"/>
      <c r="AX74" s="11"/>
      <c r="AY74" s="11">
        <v>0</v>
      </c>
      <c r="AZ74" s="11">
        <v>23042.197498320002</v>
      </c>
      <c r="BA74" s="11">
        <v>0</v>
      </c>
      <c r="BB74" s="11">
        <v>0</v>
      </c>
      <c r="BC74" s="11">
        <v>227.375148</v>
      </c>
      <c r="BD74" s="20"/>
      <c r="BE74" s="20"/>
    </row>
    <row r="75" spans="1:57" s="7" customFormat="1" ht="31.5" x14ac:dyDescent="0.25">
      <c r="A75" s="2">
        <f>IF(B75=B74,"",COUNTIF($A$7:A74,"&gt;0")+1)</f>
        <v>32</v>
      </c>
      <c r="B75" s="2" t="s">
        <v>78</v>
      </c>
      <c r="C75" s="3">
        <v>42874</v>
      </c>
      <c r="D75" s="2" t="s">
        <v>148</v>
      </c>
      <c r="E75" s="2" t="s">
        <v>134</v>
      </c>
      <c r="F75" s="2" t="s">
        <v>135</v>
      </c>
      <c r="G75" s="2" t="s">
        <v>146</v>
      </c>
      <c r="H75" s="2" t="s">
        <v>128</v>
      </c>
      <c r="I75" s="2" t="s">
        <v>270</v>
      </c>
      <c r="J75" s="2">
        <v>5843.2629999999999</v>
      </c>
      <c r="K75" s="2" t="s">
        <v>129</v>
      </c>
      <c r="L75" s="2">
        <v>33.49</v>
      </c>
      <c r="M75" s="2" t="s">
        <v>130</v>
      </c>
      <c r="N75" s="2">
        <v>55.73</v>
      </c>
      <c r="O75" s="2" t="s">
        <v>131</v>
      </c>
      <c r="P75" s="2">
        <v>0</v>
      </c>
      <c r="Q75" s="2" t="s">
        <v>132</v>
      </c>
      <c r="R75" s="2">
        <v>100</v>
      </c>
      <c r="S75" s="2" t="s">
        <v>133</v>
      </c>
      <c r="T75" s="2">
        <v>100</v>
      </c>
      <c r="U75" s="2" t="s">
        <v>133</v>
      </c>
      <c r="V75" s="2">
        <v>0</v>
      </c>
      <c r="W75" s="2" t="s">
        <v>133</v>
      </c>
      <c r="X75" s="2">
        <v>0</v>
      </c>
      <c r="Y75" s="2" t="s">
        <v>133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5"/>
      <c r="AW75" s="5"/>
      <c r="AX75" s="5"/>
      <c r="AY75" s="5">
        <v>10905.852623695098</v>
      </c>
      <c r="AZ75" s="5">
        <v>0</v>
      </c>
      <c r="BA75" s="5">
        <v>0</v>
      </c>
      <c r="BB75" s="5">
        <v>195.69087787000001</v>
      </c>
      <c r="BC75" s="5">
        <v>0</v>
      </c>
      <c r="BD75" s="20"/>
      <c r="BE75" s="20"/>
    </row>
    <row r="76" spans="1:57" s="7" customFormat="1" ht="31.5" x14ac:dyDescent="0.25">
      <c r="A76" s="2" t="str">
        <f>IF(B76=B75,"",COUNTIF($A$7:A75,"&gt;0")+1)</f>
        <v/>
      </c>
      <c r="B76" s="2" t="s">
        <v>78</v>
      </c>
      <c r="C76" s="3">
        <v>42874</v>
      </c>
      <c r="D76" s="2" t="s">
        <v>148</v>
      </c>
      <c r="E76" s="2"/>
      <c r="F76" s="2"/>
      <c r="G76" s="2" t="s">
        <v>146</v>
      </c>
      <c r="H76" s="2" t="s">
        <v>128</v>
      </c>
      <c r="I76" s="2" t="s">
        <v>289</v>
      </c>
      <c r="J76" s="2">
        <v>62806.67</v>
      </c>
      <c r="K76" s="2" t="s">
        <v>136</v>
      </c>
      <c r="L76" s="2">
        <v>8.1999999999999993</v>
      </c>
      <c r="M76" s="2" t="s">
        <v>137</v>
      </c>
      <c r="N76" s="2">
        <v>101.34</v>
      </c>
      <c r="O76" s="2" t="s">
        <v>131</v>
      </c>
      <c r="P76" s="2">
        <v>0</v>
      </c>
      <c r="Q76" s="2" t="s">
        <v>132</v>
      </c>
      <c r="R76" s="2">
        <v>100</v>
      </c>
      <c r="S76" s="2" t="s">
        <v>133</v>
      </c>
      <c r="T76" s="2">
        <v>100</v>
      </c>
      <c r="U76" s="2" t="s">
        <v>133</v>
      </c>
      <c r="V76" s="2">
        <v>100</v>
      </c>
      <c r="W76" s="2" t="s">
        <v>133</v>
      </c>
      <c r="X76" s="2">
        <v>0</v>
      </c>
      <c r="Y76" s="2" t="s">
        <v>133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5"/>
      <c r="AW76" s="5"/>
      <c r="AX76" s="5"/>
      <c r="AY76" s="5">
        <v>0</v>
      </c>
      <c r="AZ76" s="5">
        <v>52191.589089959998</v>
      </c>
      <c r="BA76" s="5">
        <v>0</v>
      </c>
      <c r="BB76" s="5">
        <v>0</v>
      </c>
      <c r="BC76" s="5">
        <v>515.01469399999996</v>
      </c>
      <c r="BD76" s="20"/>
      <c r="BE76" s="20"/>
    </row>
    <row r="77" spans="1:57" s="7" customFormat="1" ht="31.5" x14ac:dyDescent="0.25">
      <c r="A77" s="8">
        <f>IF(B77=B76,"",COUNTIF($A$7:A76,"&gt;0")+1)</f>
        <v>33</v>
      </c>
      <c r="B77" s="8" t="s">
        <v>79</v>
      </c>
      <c r="C77" s="9">
        <v>42885</v>
      </c>
      <c r="D77" s="8" t="s">
        <v>246</v>
      </c>
      <c r="E77" s="8" t="s">
        <v>134</v>
      </c>
      <c r="F77" s="8" t="s">
        <v>135</v>
      </c>
      <c r="G77" s="8" t="s">
        <v>155</v>
      </c>
      <c r="H77" s="8" t="s">
        <v>128</v>
      </c>
      <c r="I77" s="8" t="s">
        <v>292</v>
      </c>
      <c r="J77" s="8">
        <v>420.08000000000004</v>
      </c>
      <c r="K77" s="8" t="s">
        <v>136</v>
      </c>
      <c r="L77" s="8">
        <v>40.06</v>
      </c>
      <c r="M77" s="8" t="s">
        <v>137</v>
      </c>
      <c r="N77" s="8">
        <v>78.400000000000006</v>
      </c>
      <c r="O77" s="8" t="s">
        <v>131</v>
      </c>
      <c r="P77" s="8">
        <v>0</v>
      </c>
      <c r="Q77" s="8" t="s">
        <v>132</v>
      </c>
      <c r="R77" s="8">
        <v>100</v>
      </c>
      <c r="S77" s="8" t="s">
        <v>133</v>
      </c>
      <c r="T77" s="8">
        <v>100</v>
      </c>
      <c r="U77" s="8" t="s">
        <v>133</v>
      </c>
      <c r="V77" s="8">
        <v>0</v>
      </c>
      <c r="W77" s="8" t="s">
        <v>133</v>
      </c>
      <c r="X77" s="8">
        <v>0</v>
      </c>
      <c r="Y77" s="8" t="s">
        <v>133</v>
      </c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11"/>
      <c r="AW77" s="11"/>
      <c r="AX77" s="11"/>
      <c r="AY77" s="10">
        <v>1319.3469363200004</v>
      </c>
      <c r="AZ77" s="11">
        <v>0</v>
      </c>
      <c r="BA77" s="11">
        <v>0</v>
      </c>
      <c r="BB77" s="11">
        <v>16.828404800000005</v>
      </c>
      <c r="BC77" s="11">
        <v>0</v>
      </c>
      <c r="BD77" s="20"/>
      <c r="BE77" s="20"/>
    </row>
    <row r="78" spans="1:57" s="7" customFormat="1" ht="31.5" x14ac:dyDescent="0.25">
      <c r="A78" s="8"/>
      <c r="B78" s="8" t="s">
        <v>79</v>
      </c>
      <c r="C78" s="9">
        <v>42885</v>
      </c>
      <c r="D78" s="8" t="s">
        <v>246</v>
      </c>
      <c r="E78" s="8"/>
      <c r="F78" s="8"/>
      <c r="G78" s="8" t="s">
        <v>155</v>
      </c>
      <c r="H78" s="8" t="s">
        <v>128</v>
      </c>
      <c r="I78" s="8" t="s">
        <v>293</v>
      </c>
      <c r="J78" s="8">
        <v>6.0000000000002274E-3</v>
      </c>
      <c r="K78" s="8" t="s">
        <v>136</v>
      </c>
      <c r="L78" s="8">
        <v>40.06</v>
      </c>
      <c r="M78" s="8" t="s">
        <v>137</v>
      </c>
      <c r="N78" s="8">
        <v>78.400000000000006</v>
      </c>
      <c r="O78" s="8" t="s">
        <v>131</v>
      </c>
      <c r="P78" s="8">
        <v>0</v>
      </c>
      <c r="Q78" s="8" t="s">
        <v>132</v>
      </c>
      <c r="R78" s="8">
        <v>100</v>
      </c>
      <c r="S78" s="8" t="s">
        <v>133</v>
      </c>
      <c r="T78" s="8">
        <v>100</v>
      </c>
      <c r="U78" s="8" t="s">
        <v>133</v>
      </c>
      <c r="V78" s="8">
        <v>0</v>
      </c>
      <c r="W78" s="8" t="s">
        <v>133</v>
      </c>
      <c r="X78" s="8">
        <v>0</v>
      </c>
      <c r="Y78" s="8" t="s">
        <v>133</v>
      </c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11"/>
      <c r="AW78" s="11"/>
      <c r="AX78" s="11"/>
      <c r="AY78" s="11">
        <v>1.8844224000000718E-2</v>
      </c>
      <c r="AZ78" s="11">
        <v>0</v>
      </c>
      <c r="BA78" s="11">
        <v>0</v>
      </c>
      <c r="BB78" s="11">
        <v>2.4036000000000912E-4</v>
      </c>
      <c r="BC78" s="11">
        <v>0</v>
      </c>
      <c r="BD78" s="20"/>
      <c r="BE78" s="20"/>
    </row>
    <row r="79" spans="1:57" s="7" customFormat="1" ht="31.5" x14ac:dyDescent="0.25">
      <c r="A79" s="8"/>
      <c r="B79" s="8" t="s">
        <v>79</v>
      </c>
      <c r="C79" s="9">
        <v>42885</v>
      </c>
      <c r="D79" s="8" t="s">
        <v>246</v>
      </c>
      <c r="E79" s="8"/>
      <c r="F79" s="8"/>
      <c r="G79" s="8" t="s">
        <v>155</v>
      </c>
      <c r="H79" s="8" t="s">
        <v>128</v>
      </c>
      <c r="I79" s="8" t="s">
        <v>294</v>
      </c>
      <c r="J79" s="8">
        <v>0.35</v>
      </c>
      <c r="K79" s="8" t="s">
        <v>136</v>
      </c>
      <c r="L79" s="8">
        <v>44.79</v>
      </c>
      <c r="M79" s="8" t="s">
        <v>137</v>
      </c>
      <c r="N79" s="8">
        <v>72.77</v>
      </c>
      <c r="O79" s="8" t="s">
        <v>131</v>
      </c>
      <c r="P79" s="8">
        <v>0</v>
      </c>
      <c r="Q79" s="8" t="s">
        <v>132</v>
      </c>
      <c r="R79" s="8">
        <v>100</v>
      </c>
      <c r="S79" s="8" t="s">
        <v>133</v>
      </c>
      <c r="T79" s="8">
        <v>100</v>
      </c>
      <c r="U79" s="8" t="s">
        <v>133</v>
      </c>
      <c r="V79" s="8">
        <v>0</v>
      </c>
      <c r="W79" s="8" t="s">
        <v>133</v>
      </c>
      <c r="X79" s="8">
        <v>0</v>
      </c>
      <c r="Y79" s="8" t="s">
        <v>133</v>
      </c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11"/>
      <c r="AW79" s="11"/>
      <c r="AX79" s="11"/>
      <c r="AY79" s="11">
        <v>1.1407789049999999</v>
      </c>
      <c r="AZ79" s="11">
        <v>0</v>
      </c>
      <c r="BA79" s="11">
        <v>0</v>
      </c>
      <c r="BB79" s="11">
        <v>1.5676499999999999E-2</v>
      </c>
      <c r="BC79" s="11">
        <v>0</v>
      </c>
      <c r="BD79" s="20"/>
      <c r="BE79" s="20"/>
    </row>
    <row r="80" spans="1:57" s="7" customFormat="1" ht="31.5" x14ac:dyDescent="0.25">
      <c r="A80" s="8"/>
      <c r="B80" s="8" t="s">
        <v>79</v>
      </c>
      <c r="C80" s="9">
        <v>42885</v>
      </c>
      <c r="D80" s="8" t="s">
        <v>246</v>
      </c>
      <c r="E80" s="8"/>
      <c r="F80" s="8"/>
      <c r="G80" s="8" t="s">
        <v>155</v>
      </c>
      <c r="H80" s="8" t="s">
        <v>128</v>
      </c>
      <c r="I80" s="8" t="s">
        <v>295</v>
      </c>
      <c r="J80" s="8">
        <v>0.4</v>
      </c>
      <c r="K80" s="8" t="s">
        <v>136</v>
      </c>
      <c r="L80" s="8">
        <v>11.6</v>
      </c>
      <c r="M80" s="8" t="s">
        <v>137</v>
      </c>
      <c r="N80" s="8">
        <v>103.69</v>
      </c>
      <c r="O80" s="8" t="s">
        <v>131</v>
      </c>
      <c r="P80" s="8">
        <v>0</v>
      </c>
      <c r="Q80" s="8" t="s">
        <v>132</v>
      </c>
      <c r="R80" s="8">
        <v>100</v>
      </c>
      <c r="S80" s="8" t="s">
        <v>133</v>
      </c>
      <c r="T80" s="8">
        <v>100</v>
      </c>
      <c r="U80" s="8" t="s">
        <v>133</v>
      </c>
      <c r="V80" s="8">
        <v>100</v>
      </c>
      <c r="W80" s="8" t="s">
        <v>133</v>
      </c>
      <c r="X80" s="8">
        <v>0</v>
      </c>
      <c r="Y80" s="8" t="s">
        <v>133</v>
      </c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11"/>
      <c r="AW80" s="11"/>
      <c r="AX80" s="11"/>
      <c r="AY80" s="11">
        <v>0</v>
      </c>
      <c r="AZ80" s="11">
        <v>0.48112159999999998</v>
      </c>
      <c r="BA80" s="11">
        <v>0</v>
      </c>
      <c r="BB80" s="11">
        <v>0</v>
      </c>
      <c r="BC80" s="11">
        <v>4.64E-3</v>
      </c>
      <c r="BD80" s="20"/>
      <c r="BE80" s="20"/>
    </row>
    <row r="81" spans="1:57" s="7" customFormat="1" ht="31.5" x14ac:dyDescent="0.25">
      <c r="A81" s="8" t="str">
        <f>IF(B81=B80,"",COUNTIF($A$7:A80,"&gt;0")+1)</f>
        <v/>
      </c>
      <c r="B81" s="8" t="s">
        <v>79</v>
      </c>
      <c r="C81" s="9">
        <v>42885</v>
      </c>
      <c r="D81" s="8" t="s">
        <v>246</v>
      </c>
      <c r="E81" s="8"/>
      <c r="F81" s="8"/>
      <c r="G81" s="8" t="s">
        <v>155</v>
      </c>
      <c r="H81" s="8" t="s">
        <v>128</v>
      </c>
      <c r="I81" s="8" t="s">
        <v>296</v>
      </c>
      <c r="J81" s="8">
        <v>525.91000000000008</v>
      </c>
      <c r="K81" s="8" t="s">
        <v>136</v>
      </c>
      <c r="L81" s="8">
        <v>15.6</v>
      </c>
      <c r="M81" s="8" t="s">
        <v>137</v>
      </c>
      <c r="N81" s="8">
        <v>101.34</v>
      </c>
      <c r="O81" s="8" t="s">
        <v>131</v>
      </c>
      <c r="P81" s="8">
        <v>0</v>
      </c>
      <c r="Q81" s="8" t="s">
        <v>132</v>
      </c>
      <c r="R81" s="8">
        <v>100</v>
      </c>
      <c r="S81" s="8" t="s">
        <v>133</v>
      </c>
      <c r="T81" s="8">
        <v>100</v>
      </c>
      <c r="U81" s="8" t="s">
        <v>133</v>
      </c>
      <c r="V81" s="8">
        <v>100</v>
      </c>
      <c r="W81" s="8" t="s">
        <v>133</v>
      </c>
      <c r="X81" s="8">
        <v>0</v>
      </c>
      <c r="Y81" s="8" t="s">
        <v>133</v>
      </c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11"/>
      <c r="AW81" s="11"/>
      <c r="AX81" s="11"/>
      <c r="AY81" s="11">
        <v>0</v>
      </c>
      <c r="AZ81" s="11">
        <v>831.41322264000019</v>
      </c>
      <c r="BA81" s="11">
        <v>0</v>
      </c>
      <c r="BB81" s="11">
        <v>0</v>
      </c>
      <c r="BC81" s="11">
        <v>8.2041960000000014</v>
      </c>
      <c r="BD81" s="20"/>
      <c r="BE81" s="20"/>
    </row>
    <row r="82" spans="1:57" s="7" customFormat="1" ht="31.5" x14ac:dyDescent="0.25">
      <c r="A82" s="8" t="str">
        <f>IF(B82=B81,"",COUNTIF($A$7:A81,"&gt;0")+1)</f>
        <v/>
      </c>
      <c r="B82" s="8" t="s">
        <v>79</v>
      </c>
      <c r="C82" s="9">
        <v>42885</v>
      </c>
      <c r="D82" s="8" t="s">
        <v>246</v>
      </c>
      <c r="E82" s="8"/>
      <c r="F82" s="8"/>
      <c r="G82" s="8" t="s">
        <v>155</v>
      </c>
      <c r="H82" s="8" t="s">
        <v>128</v>
      </c>
      <c r="I82" s="8" t="s">
        <v>297</v>
      </c>
      <c r="J82" s="12">
        <v>34.861999999999995</v>
      </c>
      <c r="K82" s="8" t="s">
        <v>136</v>
      </c>
      <c r="L82" s="8">
        <v>15.6</v>
      </c>
      <c r="M82" s="8" t="s">
        <v>137</v>
      </c>
      <c r="N82" s="8">
        <v>101.34</v>
      </c>
      <c r="O82" s="8" t="s">
        <v>131</v>
      </c>
      <c r="P82" s="8">
        <v>0</v>
      </c>
      <c r="Q82" s="8" t="s">
        <v>132</v>
      </c>
      <c r="R82" s="8">
        <v>100</v>
      </c>
      <c r="S82" s="8" t="s">
        <v>133</v>
      </c>
      <c r="T82" s="8">
        <v>100</v>
      </c>
      <c r="U82" s="8" t="s">
        <v>133</v>
      </c>
      <c r="V82" s="8">
        <v>100</v>
      </c>
      <c r="W82" s="8" t="s">
        <v>133</v>
      </c>
      <c r="X82" s="8">
        <v>0</v>
      </c>
      <c r="Y82" s="8" t="s">
        <v>133</v>
      </c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11"/>
      <c r="AW82" s="11"/>
      <c r="AX82" s="11"/>
      <c r="AY82" s="11">
        <v>0</v>
      </c>
      <c r="AZ82" s="11">
        <v>55.113475247999986</v>
      </c>
      <c r="BA82" s="11">
        <v>0</v>
      </c>
      <c r="BB82" s="11">
        <v>0</v>
      </c>
      <c r="BC82" s="11">
        <v>0.54384719999999998</v>
      </c>
      <c r="BD82" s="20"/>
      <c r="BE82" s="20"/>
    </row>
    <row r="83" spans="1:57" s="7" customFormat="1" ht="47.25" x14ac:dyDescent="0.25">
      <c r="A83" s="8" t="str">
        <f>IF(B83=B82,"",COUNTIF($A$7:A82,"&gt;0")+1)</f>
        <v/>
      </c>
      <c r="B83" s="8" t="s">
        <v>79</v>
      </c>
      <c r="C83" s="9">
        <v>42885</v>
      </c>
      <c r="D83" s="8" t="s">
        <v>246</v>
      </c>
      <c r="E83" s="8"/>
      <c r="F83" s="8"/>
      <c r="G83" s="8" t="s">
        <v>156</v>
      </c>
      <c r="H83" s="8" t="s">
        <v>138</v>
      </c>
      <c r="I83" s="8" t="s">
        <v>298</v>
      </c>
      <c r="J83" s="12">
        <v>20416.52</v>
      </c>
      <c r="K83" s="8" t="s">
        <v>136</v>
      </c>
      <c r="L83" s="8">
        <v>0</v>
      </c>
      <c r="M83" s="8" t="s">
        <v>132</v>
      </c>
      <c r="N83" s="8">
        <v>0.44</v>
      </c>
      <c r="O83" s="8" t="s">
        <v>139</v>
      </c>
      <c r="P83" s="8">
        <v>0</v>
      </c>
      <c r="Q83" s="8" t="s">
        <v>132</v>
      </c>
      <c r="R83" s="8">
        <v>100</v>
      </c>
      <c r="S83" s="8" t="s">
        <v>133</v>
      </c>
      <c r="T83" s="8">
        <v>16.93</v>
      </c>
      <c r="U83" s="8" t="s">
        <v>133</v>
      </c>
      <c r="V83" s="8">
        <v>0</v>
      </c>
      <c r="W83" s="8" t="s">
        <v>133</v>
      </c>
      <c r="X83" s="8">
        <v>0</v>
      </c>
      <c r="Y83" s="8" t="s">
        <v>133</v>
      </c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11"/>
      <c r="AW83" s="11"/>
      <c r="AX83" s="11"/>
      <c r="AY83" s="11">
        <v>1520.8674078399999</v>
      </c>
      <c r="AZ83" s="11">
        <v>0</v>
      </c>
      <c r="BA83" s="11">
        <v>0</v>
      </c>
      <c r="BB83" s="11">
        <v>0</v>
      </c>
      <c r="BC83" s="11">
        <v>0</v>
      </c>
      <c r="BD83" s="20"/>
      <c r="BE83" s="20"/>
    </row>
    <row r="84" spans="1:57" s="7" customFormat="1" ht="47.25" x14ac:dyDescent="0.25">
      <c r="A84" s="8" t="str">
        <f>IF(B84=B83,"",COUNTIF($A$7:A83,"&gt;0")+1)</f>
        <v/>
      </c>
      <c r="B84" s="8" t="s">
        <v>79</v>
      </c>
      <c r="C84" s="9">
        <v>42885</v>
      </c>
      <c r="D84" s="8" t="s">
        <v>246</v>
      </c>
      <c r="E84" s="8"/>
      <c r="F84" s="8"/>
      <c r="G84" s="8" t="s">
        <v>156</v>
      </c>
      <c r="H84" s="8" t="s">
        <v>138</v>
      </c>
      <c r="I84" s="8" t="s">
        <v>299</v>
      </c>
      <c r="J84" s="12">
        <v>20416.52</v>
      </c>
      <c r="K84" s="8" t="s">
        <v>136</v>
      </c>
      <c r="L84" s="8">
        <v>0</v>
      </c>
      <c r="M84" s="8" t="s">
        <v>132</v>
      </c>
      <c r="N84" s="8">
        <v>0.52200000000000002</v>
      </c>
      <c r="O84" s="8" t="s">
        <v>139</v>
      </c>
      <c r="P84" s="8">
        <v>0</v>
      </c>
      <c r="Q84" s="8" t="s">
        <v>132</v>
      </c>
      <c r="R84" s="8">
        <v>100</v>
      </c>
      <c r="S84" s="8" t="s">
        <v>133</v>
      </c>
      <c r="T84" s="8">
        <v>4.54</v>
      </c>
      <c r="U84" s="8" t="s">
        <v>133</v>
      </c>
      <c r="V84" s="8">
        <v>0</v>
      </c>
      <c r="W84" s="8" t="s">
        <v>133</v>
      </c>
      <c r="X84" s="8">
        <v>0</v>
      </c>
      <c r="Y84" s="8" t="s">
        <v>133</v>
      </c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11"/>
      <c r="AW84" s="11"/>
      <c r="AX84" s="11"/>
      <c r="AY84" s="11">
        <v>483.84702417600005</v>
      </c>
      <c r="AZ84" s="11">
        <v>0</v>
      </c>
      <c r="BA84" s="11">
        <v>0</v>
      </c>
      <c r="BB84" s="11">
        <v>0</v>
      </c>
      <c r="BC84" s="11">
        <v>0</v>
      </c>
      <c r="BD84" s="20"/>
      <c r="BE84" s="20"/>
    </row>
    <row r="85" spans="1:57" s="7" customFormat="1" ht="47.25" x14ac:dyDescent="0.25">
      <c r="A85" s="8" t="str">
        <f>IF(B85=B84,"",COUNTIF($A$7:A84,"&gt;0")+1)</f>
        <v/>
      </c>
      <c r="B85" s="8" t="s">
        <v>79</v>
      </c>
      <c r="C85" s="9">
        <v>42885</v>
      </c>
      <c r="D85" s="8" t="s">
        <v>246</v>
      </c>
      <c r="E85" s="8"/>
      <c r="F85" s="8"/>
      <c r="G85" s="8" t="s">
        <v>156</v>
      </c>
      <c r="H85" s="8" t="s">
        <v>138</v>
      </c>
      <c r="I85" s="8" t="s">
        <v>300</v>
      </c>
      <c r="J85" s="12">
        <v>2819.8</v>
      </c>
      <c r="K85" s="8" t="s">
        <v>136</v>
      </c>
      <c r="L85" s="8">
        <v>0</v>
      </c>
      <c r="M85" s="8" t="s">
        <v>132</v>
      </c>
      <c r="N85" s="8">
        <v>0.78500000000000003</v>
      </c>
      <c r="O85" s="8" t="s">
        <v>139</v>
      </c>
      <c r="P85" s="8">
        <v>0</v>
      </c>
      <c r="Q85" s="8" t="s">
        <v>132</v>
      </c>
      <c r="R85" s="8">
        <v>100</v>
      </c>
      <c r="S85" s="8" t="s">
        <v>133</v>
      </c>
      <c r="T85" s="8">
        <v>5.42</v>
      </c>
      <c r="U85" s="8" t="s">
        <v>133</v>
      </c>
      <c r="V85" s="8">
        <v>0</v>
      </c>
      <c r="W85" s="8" t="s">
        <v>133</v>
      </c>
      <c r="X85" s="8">
        <v>0</v>
      </c>
      <c r="Y85" s="8" t="s">
        <v>133</v>
      </c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11"/>
      <c r="AW85" s="11"/>
      <c r="AX85" s="11"/>
      <c r="AY85" s="11">
        <v>119.97403060000001</v>
      </c>
      <c r="AZ85" s="11">
        <v>0</v>
      </c>
      <c r="BA85" s="11">
        <v>0</v>
      </c>
      <c r="BB85" s="11">
        <v>0</v>
      </c>
      <c r="BC85" s="11">
        <v>0</v>
      </c>
      <c r="BD85" s="20"/>
      <c r="BE85" s="20"/>
    </row>
    <row r="86" spans="1:57" s="7" customFormat="1" ht="47.25" x14ac:dyDescent="0.25">
      <c r="A86" s="8" t="str">
        <f>IF(B86=B85,"",COUNTIF($A$7:A85,"&gt;0")+1)</f>
        <v/>
      </c>
      <c r="B86" s="8" t="s">
        <v>79</v>
      </c>
      <c r="C86" s="9">
        <v>42885</v>
      </c>
      <c r="D86" s="8" t="s">
        <v>246</v>
      </c>
      <c r="E86" s="8"/>
      <c r="F86" s="8"/>
      <c r="G86" s="8" t="s">
        <v>156</v>
      </c>
      <c r="H86" s="8" t="s">
        <v>138</v>
      </c>
      <c r="I86" s="8" t="s">
        <v>301</v>
      </c>
      <c r="J86" s="12">
        <v>2819.8</v>
      </c>
      <c r="K86" s="8" t="s">
        <v>136</v>
      </c>
      <c r="L86" s="8">
        <v>0</v>
      </c>
      <c r="M86" s="8" t="s">
        <v>132</v>
      </c>
      <c r="N86" s="8">
        <v>1.0920000000000001</v>
      </c>
      <c r="O86" s="8" t="s">
        <v>139</v>
      </c>
      <c r="P86" s="8">
        <v>0</v>
      </c>
      <c r="Q86" s="8" t="s">
        <v>132</v>
      </c>
      <c r="R86" s="8">
        <v>100</v>
      </c>
      <c r="S86" s="8" t="s">
        <v>133</v>
      </c>
      <c r="T86" s="8">
        <v>3.65</v>
      </c>
      <c r="U86" s="8" t="s">
        <v>133</v>
      </c>
      <c r="V86" s="8">
        <v>0</v>
      </c>
      <c r="W86" s="8" t="s">
        <v>133</v>
      </c>
      <c r="X86" s="8">
        <v>0</v>
      </c>
      <c r="Y86" s="8" t="s">
        <v>133</v>
      </c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11"/>
      <c r="AW86" s="11"/>
      <c r="AX86" s="11"/>
      <c r="AY86" s="11">
        <v>112.3915884</v>
      </c>
      <c r="AZ86" s="10">
        <v>0</v>
      </c>
      <c r="BA86" s="11">
        <v>0</v>
      </c>
      <c r="BB86" s="11">
        <v>0</v>
      </c>
      <c r="BC86" s="11">
        <v>0</v>
      </c>
      <c r="BD86" s="20"/>
      <c r="BE86" s="20"/>
    </row>
    <row r="87" spans="1:57" s="7" customFormat="1" ht="31.5" x14ac:dyDescent="0.25">
      <c r="A87" s="8"/>
      <c r="B87" s="8" t="s">
        <v>79</v>
      </c>
      <c r="C87" s="9">
        <v>42885</v>
      </c>
      <c r="D87" s="8" t="s">
        <v>246</v>
      </c>
      <c r="E87" s="8"/>
      <c r="F87" s="8"/>
      <c r="G87" s="8" t="s">
        <v>155</v>
      </c>
      <c r="H87" s="8" t="s">
        <v>128</v>
      </c>
      <c r="I87" s="8" t="s">
        <v>302</v>
      </c>
      <c r="J87" s="8">
        <v>1769.33</v>
      </c>
      <c r="K87" s="8" t="s">
        <v>136</v>
      </c>
      <c r="L87" s="8">
        <v>15.6</v>
      </c>
      <c r="M87" s="8" t="s">
        <v>137</v>
      </c>
      <c r="N87" s="8">
        <v>101.34</v>
      </c>
      <c r="O87" s="8" t="s">
        <v>131</v>
      </c>
      <c r="P87" s="8">
        <v>0</v>
      </c>
      <c r="Q87" s="8" t="s">
        <v>132</v>
      </c>
      <c r="R87" s="8">
        <v>100</v>
      </c>
      <c r="S87" s="8" t="s">
        <v>133</v>
      </c>
      <c r="T87" s="8">
        <v>100</v>
      </c>
      <c r="U87" s="8" t="s">
        <v>133</v>
      </c>
      <c r="V87" s="8">
        <v>100</v>
      </c>
      <c r="W87" s="8" t="s">
        <v>133</v>
      </c>
      <c r="X87" s="8">
        <v>0</v>
      </c>
      <c r="Y87" s="8" t="s">
        <v>133</v>
      </c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11"/>
      <c r="AW87" s="11"/>
      <c r="AX87" s="11"/>
      <c r="AY87" s="11">
        <v>0</v>
      </c>
      <c r="AZ87" s="11">
        <v>2797.14087432</v>
      </c>
      <c r="BA87" s="11">
        <v>0</v>
      </c>
      <c r="BB87" s="11">
        <v>0</v>
      </c>
      <c r="BC87" s="11">
        <v>27.601547999999998</v>
      </c>
      <c r="BD87" s="20"/>
      <c r="BE87" s="20"/>
    </row>
    <row r="88" spans="1:57" s="7" customFormat="1" ht="31.5" x14ac:dyDescent="0.25">
      <c r="A88" s="8" t="str">
        <f>IF(B88=B86,"",COUNTIF($A$7:A86,"&gt;0")+1)</f>
        <v/>
      </c>
      <c r="B88" s="8" t="s">
        <v>79</v>
      </c>
      <c r="C88" s="9">
        <v>42885</v>
      </c>
      <c r="D88" s="8" t="s">
        <v>246</v>
      </c>
      <c r="E88" s="8"/>
      <c r="F88" s="8"/>
      <c r="G88" s="8" t="s">
        <v>155</v>
      </c>
      <c r="H88" s="8" t="s">
        <v>128</v>
      </c>
      <c r="I88" s="8" t="s">
        <v>303</v>
      </c>
      <c r="J88" s="8">
        <v>130.04000000000002</v>
      </c>
      <c r="K88" s="8" t="s">
        <v>136</v>
      </c>
      <c r="L88" s="8">
        <v>15.6</v>
      </c>
      <c r="M88" s="8" t="s">
        <v>137</v>
      </c>
      <c r="N88" s="8">
        <v>101.34</v>
      </c>
      <c r="O88" s="8" t="s">
        <v>131</v>
      </c>
      <c r="P88" s="8">
        <v>0</v>
      </c>
      <c r="Q88" s="8" t="s">
        <v>132</v>
      </c>
      <c r="R88" s="8">
        <v>100</v>
      </c>
      <c r="S88" s="8" t="s">
        <v>133</v>
      </c>
      <c r="T88" s="8">
        <v>100</v>
      </c>
      <c r="U88" s="8" t="s">
        <v>133</v>
      </c>
      <c r="V88" s="8">
        <v>100</v>
      </c>
      <c r="W88" s="8" t="s">
        <v>133</v>
      </c>
      <c r="X88" s="8">
        <v>0</v>
      </c>
      <c r="Y88" s="8" t="s">
        <v>133</v>
      </c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11"/>
      <c r="AW88" s="11"/>
      <c r="AX88" s="11"/>
      <c r="AY88" s="11">
        <v>0</v>
      </c>
      <c r="AZ88" s="11">
        <v>205.58075616000002</v>
      </c>
      <c r="BA88" s="11">
        <v>0</v>
      </c>
      <c r="BB88" s="11">
        <v>0</v>
      </c>
      <c r="BC88" s="11">
        <v>2.0286240000000002</v>
      </c>
      <c r="BD88" s="20"/>
      <c r="BE88" s="20"/>
    </row>
    <row r="89" spans="1:57" s="7" customFormat="1" ht="21.6" customHeight="1" x14ac:dyDescent="0.25">
      <c r="A89" s="8" t="str">
        <f>IF(B89=B88,"",COUNTIF($A$7:A88,"&gt;0")+1)</f>
        <v/>
      </c>
      <c r="B89" s="8" t="s">
        <v>79</v>
      </c>
      <c r="C89" s="9">
        <v>42885</v>
      </c>
      <c r="D89" s="8" t="s">
        <v>246</v>
      </c>
      <c r="E89" s="8"/>
      <c r="F89" s="8"/>
      <c r="G89" s="8" t="s">
        <v>155</v>
      </c>
      <c r="H89" s="8" t="s">
        <v>128</v>
      </c>
      <c r="I89" s="8" t="s">
        <v>304</v>
      </c>
      <c r="J89" s="8">
        <v>5.36</v>
      </c>
      <c r="K89" s="8" t="s">
        <v>136</v>
      </c>
      <c r="L89" s="8">
        <v>11.6</v>
      </c>
      <c r="M89" s="8" t="s">
        <v>137</v>
      </c>
      <c r="N89" s="8">
        <v>103.69</v>
      </c>
      <c r="O89" s="8" t="s">
        <v>131</v>
      </c>
      <c r="P89" s="8">
        <v>0</v>
      </c>
      <c r="Q89" s="8" t="s">
        <v>132</v>
      </c>
      <c r="R89" s="8">
        <v>100</v>
      </c>
      <c r="S89" s="8" t="s">
        <v>133</v>
      </c>
      <c r="T89" s="8">
        <v>100</v>
      </c>
      <c r="U89" s="8" t="s">
        <v>133</v>
      </c>
      <c r="V89" s="8">
        <v>100</v>
      </c>
      <c r="W89" s="8" t="s">
        <v>133</v>
      </c>
      <c r="X89" s="8">
        <v>0</v>
      </c>
      <c r="Y89" s="8" t="s">
        <v>133</v>
      </c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11"/>
      <c r="AW89" s="11"/>
      <c r="AX89" s="11"/>
      <c r="AY89" s="11">
        <v>0</v>
      </c>
      <c r="AZ89" s="11">
        <v>6.4470294399999997</v>
      </c>
      <c r="BA89" s="11">
        <v>0</v>
      </c>
      <c r="BB89" s="11">
        <v>0</v>
      </c>
      <c r="BC89" s="11">
        <v>6.2176000000000002E-2</v>
      </c>
      <c r="BD89" s="20"/>
      <c r="BE89" s="20"/>
    </row>
    <row r="90" spans="1:57" s="7" customFormat="1" ht="22.9" customHeight="1" x14ac:dyDescent="0.25">
      <c r="A90" s="8"/>
      <c r="B90" s="8" t="s">
        <v>79</v>
      </c>
      <c r="C90" s="9">
        <v>42885</v>
      </c>
      <c r="D90" s="8" t="s">
        <v>246</v>
      </c>
      <c r="E90" s="8"/>
      <c r="F90" s="8"/>
      <c r="G90" s="8" t="s">
        <v>155</v>
      </c>
      <c r="H90" s="8" t="s">
        <v>128</v>
      </c>
      <c r="I90" s="8" t="s">
        <v>305</v>
      </c>
      <c r="J90" s="8">
        <v>8.32</v>
      </c>
      <c r="K90" s="8" t="s">
        <v>136</v>
      </c>
      <c r="L90" s="8">
        <v>15.6</v>
      </c>
      <c r="M90" s="8" t="s">
        <v>137</v>
      </c>
      <c r="N90" s="8">
        <v>101.34</v>
      </c>
      <c r="O90" s="8" t="s">
        <v>131</v>
      </c>
      <c r="P90" s="8">
        <v>0</v>
      </c>
      <c r="Q90" s="8" t="s">
        <v>132</v>
      </c>
      <c r="R90" s="8">
        <v>100</v>
      </c>
      <c r="S90" s="8" t="s">
        <v>133</v>
      </c>
      <c r="T90" s="8">
        <v>100</v>
      </c>
      <c r="U90" s="8" t="s">
        <v>133</v>
      </c>
      <c r="V90" s="8">
        <v>100</v>
      </c>
      <c r="W90" s="8" t="s">
        <v>133</v>
      </c>
      <c r="X90" s="8">
        <v>0</v>
      </c>
      <c r="Y90" s="8" t="s">
        <v>133</v>
      </c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11"/>
      <c r="AW90" s="11"/>
      <c r="AX90" s="11"/>
      <c r="AY90" s="11">
        <v>0</v>
      </c>
      <c r="AZ90" s="11">
        <v>13.153121279999999</v>
      </c>
      <c r="BA90" s="11">
        <v>0</v>
      </c>
      <c r="BB90" s="11">
        <v>0</v>
      </c>
      <c r="BC90" s="11">
        <v>0.12979199999999999</v>
      </c>
      <c r="BD90" s="20"/>
      <c r="BE90" s="20"/>
    </row>
    <row r="91" spans="1:57" s="7" customFormat="1" ht="31.5" x14ac:dyDescent="0.25">
      <c r="A91" s="8" t="str">
        <f>IF(B91=B89,"",COUNTIF($A$7:A89,"&gt;0")+1)</f>
        <v/>
      </c>
      <c r="B91" s="8" t="s">
        <v>79</v>
      </c>
      <c r="C91" s="9">
        <v>42885</v>
      </c>
      <c r="D91" s="8" t="s">
        <v>246</v>
      </c>
      <c r="E91" s="8"/>
      <c r="F91" s="8"/>
      <c r="G91" s="8" t="s">
        <v>155</v>
      </c>
      <c r="H91" s="8" t="s">
        <v>128</v>
      </c>
      <c r="I91" s="8" t="s">
        <v>306</v>
      </c>
      <c r="J91" s="8">
        <v>2.0640000000000001</v>
      </c>
      <c r="K91" s="8" t="s">
        <v>136</v>
      </c>
      <c r="L91" s="8">
        <v>11.6</v>
      </c>
      <c r="M91" s="8" t="s">
        <v>137</v>
      </c>
      <c r="N91" s="8">
        <v>103.69</v>
      </c>
      <c r="O91" s="8" t="s">
        <v>131</v>
      </c>
      <c r="P91" s="8">
        <v>0</v>
      </c>
      <c r="Q91" s="8" t="s">
        <v>132</v>
      </c>
      <c r="R91" s="8">
        <v>100</v>
      </c>
      <c r="S91" s="8" t="s">
        <v>133</v>
      </c>
      <c r="T91" s="8">
        <v>100</v>
      </c>
      <c r="U91" s="8" t="s">
        <v>133</v>
      </c>
      <c r="V91" s="8">
        <v>100</v>
      </c>
      <c r="W91" s="8" t="s">
        <v>133</v>
      </c>
      <c r="X91" s="8">
        <v>0</v>
      </c>
      <c r="Y91" s="8" t="s">
        <v>133</v>
      </c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11"/>
      <c r="AW91" s="11"/>
      <c r="AX91" s="11"/>
      <c r="AY91" s="11">
        <v>0</v>
      </c>
      <c r="AZ91" s="11">
        <v>2.4825874559999996</v>
      </c>
      <c r="BA91" s="11">
        <v>0</v>
      </c>
      <c r="BB91" s="11">
        <v>0</v>
      </c>
      <c r="BC91" s="11">
        <v>2.3942399999999999E-2</v>
      </c>
      <c r="BD91" s="20"/>
      <c r="BE91" s="20"/>
    </row>
    <row r="92" spans="1:57" s="7" customFormat="1" ht="31.5" x14ac:dyDescent="0.25">
      <c r="A92" s="2">
        <f>IF(B92=B91,"",COUNTIF($A$7:A91,"&gt;0")+1)</f>
        <v>34</v>
      </c>
      <c r="B92" s="2" t="s">
        <v>80</v>
      </c>
      <c r="C92" s="3">
        <v>43087</v>
      </c>
      <c r="D92" s="2" t="s">
        <v>173</v>
      </c>
      <c r="E92" s="2" t="s">
        <v>134</v>
      </c>
      <c r="F92" s="2" t="s">
        <v>135</v>
      </c>
      <c r="G92" s="2" t="s">
        <v>146</v>
      </c>
      <c r="H92" s="2" t="s">
        <v>128</v>
      </c>
      <c r="I92" s="2" t="s">
        <v>261</v>
      </c>
      <c r="J92" s="2">
        <v>285.44299999999998</v>
      </c>
      <c r="K92" s="2" t="s">
        <v>129</v>
      </c>
      <c r="L92" s="2">
        <v>33.49</v>
      </c>
      <c r="M92" s="2" t="s">
        <v>130</v>
      </c>
      <c r="N92" s="2">
        <v>55.73</v>
      </c>
      <c r="O92" s="2" t="s">
        <v>131</v>
      </c>
      <c r="P92" s="2">
        <v>0</v>
      </c>
      <c r="Q92" s="2" t="s">
        <v>132</v>
      </c>
      <c r="R92" s="2">
        <v>100</v>
      </c>
      <c r="S92" s="2" t="s">
        <v>133</v>
      </c>
      <c r="T92" s="2">
        <v>100</v>
      </c>
      <c r="U92" s="2" t="s">
        <v>133</v>
      </c>
      <c r="V92" s="2">
        <v>0</v>
      </c>
      <c r="W92" s="2" t="s">
        <v>133</v>
      </c>
      <c r="X92" s="2">
        <v>0</v>
      </c>
      <c r="Y92" s="2" t="s">
        <v>133</v>
      </c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5"/>
      <c r="AW92" s="5"/>
      <c r="AX92" s="5"/>
      <c r="AY92" s="5">
        <v>532.75015868109983</v>
      </c>
      <c r="AZ92" s="5">
        <v>0</v>
      </c>
      <c r="BA92" s="5">
        <v>0</v>
      </c>
      <c r="BB92" s="5">
        <v>9.5594860700000002</v>
      </c>
      <c r="BC92" s="5">
        <v>0</v>
      </c>
      <c r="BD92" s="20"/>
      <c r="BE92" s="20"/>
    </row>
    <row r="93" spans="1:57" s="7" customFormat="1" ht="31.5" x14ac:dyDescent="0.25">
      <c r="A93" s="2" t="str">
        <f>IF(B93=B92,"",COUNTIF($A$7:A92,"&gt;0")+1)</f>
        <v/>
      </c>
      <c r="B93" s="2" t="s">
        <v>80</v>
      </c>
      <c r="C93" s="3">
        <v>43087</v>
      </c>
      <c r="D93" s="2" t="s">
        <v>173</v>
      </c>
      <c r="E93" s="2"/>
      <c r="F93" s="2"/>
      <c r="G93" s="2" t="s">
        <v>146</v>
      </c>
      <c r="H93" s="2" t="s">
        <v>128</v>
      </c>
      <c r="I93" s="2" t="s">
        <v>260</v>
      </c>
      <c r="J93" s="2">
        <v>8.8859999999999957</v>
      </c>
      <c r="K93" s="2" t="s">
        <v>136</v>
      </c>
      <c r="L93" s="2">
        <v>43.07</v>
      </c>
      <c r="M93" s="2" t="s">
        <v>137</v>
      </c>
      <c r="N93" s="2">
        <v>72.73</v>
      </c>
      <c r="O93" s="2" t="s">
        <v>131</v>
      </c>
      <c r="P93" s="2">
        <v>0</v>
      </c>
      <c r="Q93" s="2" t="s">
        <v>132</v>
      </c>
      <c r="R93" s="2">
        <v>100</v>
      </c>
      <c r="S93" s="2" t="s">
        <v>133</v>
      </c>
      <c r="T93" s="2">
        <v>100</v>
      </c>
      <c r="U93" s="2" t="s">
        <v>133</v>
      </c>
      <c r="V93" s="2">
        <v>0</v>
      </c>
      <c r="W93" s="2" t="s">
        <v>133</v>
      </c>
      <c r="X93" s="2">
        <v>0</v>
      </c>
      <c r="Y93" s="2" t="s">
        <v>133</v>
      </c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5"/>
      <c r="AW93" s="5"/>
      <c r="AX93" s="5"/>
      <c r="AY93" s="5">
        <v>27.835227054599986</v>
      </c>
      <c r="AZ93" s="5">
        <v>0</v>
      </c>
      <c r="BA93" s="5">
        <v>0</v>
      </c>
      <c r="BB93" s="5">
        <v>0.38272001999999983</v>
      </c>
      <c r="BC93" s="5">
        <v>0</v>
      </c>
      <c r="BD93" s="20"/>
      <c r="BE93" s="20"/>
    </row>
    <row r="94" spans="1:57" s="7" customFormat="1" ht="47.25" x14ac:dyDescent="0.25">
      <c r="A94" s="8">
        <f>IF(B94=B93,"",COUNTIF($A$7:A93,"&gt;0")+1)</f>
        <v>35</v>
      </c>
      <c r="B94" s="8" t="s">
        <v>81</v>
      </c>
      <c r="C94" s="9">
        <v>41411</v>
      </c>
      <c r="D94" s="8" t="s">
        <v>239</v>
      </c>
      <c r="E94" s="8" t="s">
        <v>134</v>
      </c>
      <c r="F94" s="8" t="s">
        <v>135</v>
      </c>
      <c r="G94" s="8" t="s">
        <v>156</v>
      </c>
      <c r="H94" s="8" t="s">
        <v>138</v>
      </c>
      <c r="I94" s="8" t="s">
        <v>307</v>
      </c>
      <c r="J94" s="12">
        <v>26028.718000000001</v>
      </c>
      <c r="K94" s="8" t="s">
        <v>136</v>
      </c>
      <c r="L94" s="8">
        <v>0</v>
      </c>
      <c r="M94" s="8" t="s">
        <v>132</v>
      </c>
      <c r="N94" s="8">
        <v>0.78500000000000003</v>
      </c>
      <c r="O94" s="8" t="s">
        <v>139</v>
      </c>
      <c r="P94" s="8">
        <v>0</v>
      </c>
      <c r="Q94" s="8" t="s">
        <v>132</v>
      </c>
      <c r="R94" s="8">
        <v>100</v>
      </c>
      <c r="S94" s="8" t="s">
        <v>133</v>
      </c>
      <c r="T94" s="8">
        <v>6.45</v>
      </c>
      <c r="U94" s="8" t="s">
        <v>133</v>
      </c>
      <c r="V94" s="8">
        <v>0</v>
      </c>
      <c r="W94" s="8" t="s">
        <v>133</v>
      </c>
      <c r="X94" s="8">
        <v>0</v>
      </c>
      <c r="Y94" s="8" t="s">
        <v>133</v>
      </c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11"/>
      <c r="AW94" s="11"/>
      <c r="AX94" s="11"/>
      <c r="AY94" s="10">
        <v>1317.8990641350001</v>
      </c>
      <c r="AZ94" s="11">
        <v>0</v>
      </c>
      <c r="BA94" s="11">
        <v>0</v>
      </c>
      <c r="BB94" s="11">
        <v>0</v>
      </c>
      <c r="BC94" s="11">
        <v>0</v>
      </c>
      <c r="BD94" s="20"/>
      <c r="BE94" s="20"/>
    </row>
    <row r="95" spans="1:57" s="7" customFormat="1" ht="47.25" x14ac:dyDescent="0.25">
      <c r="A95" s="8" t="str">
        <f>IF(B95=B94,"",COUNTIF($A$7:A94,"&gt;0")+1)</f>
        <v/>
      </c>
      <c r="B95" s="8" t="s">
        <v>81</v>
      </c>
      <c r="C95" s="9">
        <v>41411</v>
      </c>
      <c r="D95" s="8" t="s">
        <v>239</v>
      </c>
      <c r="E95" s="8"/>
      <c r="F95" s="8"/>
      <c r="G95" s="8" t="s">
        <v>156</v>
      </c>
      <c r="H95" s="8" t="s">
        <v>138</v>
      </c>
      <c r="I95" s="8" t="s">
        <v>308</v>
      </c>
      <c r="J95" s="12">
        <v>26028.718000000001</v>
      </c>
      <c r="K95" s="8" t="s">
        <v>136</v>
      </c>
      <c r="L95" s="8">
        <v>0</v>
      </c>
      <c r="M95" s="8" t="s">
        <v>132</v>
      </c>
      <c r="N95" s="8">
        <v>1.0920000000000001</v>
      </c>
      <c r="O95" s="8" t="s">
        <v>139</v>
      </c>
      <c r="P95" s="8">
        <v>0</v>
      </c>
      <c r="Q95" s="8" t="s">
        <v>132</v>
      </c>
      <c r="R95" s="8">
        <v>100</v>
      </c>
      <c r="S95" s="8" t="s">
        <v>133</v>
      </c>
      <c r="T95" s="8">
        <v>2.1</v>
      </c>
      <c r="U95" s="8" t="s">
        <v>133</v>
      </c>
      <c r="V95" s="8">
        <v>0</v>
      </c>
      <c r="W95" s="8" t="s">
        <v>133</v>
      </c>
      <c r="X95" s="8">
        <v>0</v>
      </c>
      <c r="Y95" s="8" t="s">
        <v>133</v>
      </c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11"/>
      <c r="AW95" s="11"/>
      <c r="AX95" s="11"/>
      <c r="AY95" s="11">
        <v>596.89056117600012</v>
      </c>
      <c r="AZ95" s="11">
        <v>0</v>
      </c>
      <c r="BA95" s="11">
        <v>0</v>
      </c>
      <c r="BB95" s="11">
        <v>0</v>
      </c>
      <c r="BC95" s="11">
        <v>0</v>
      </c>
      <c r="BD95" s="20"/>
      <c r="BE95" s="20"/>
    </row>
    <row r="96" spans="1:57" s="7" customFormat="1" ht="31.5" x14ac:dyDescent="0.25">
      <c r="A96" s="8" t="str">
        <f>IF(B96=B95,"",COUNTIF($A$7:A95,"&gt;0")+1)</f>
        <v/>
      </c>
      <c r="B96" s="8" t="s">
        <v>81</v>
      </c>
      <c r="C96" s="9">
        <v>41411</v>
      </c>
      <c r="D96" s="8" t="s">
        <v>239</v>
      </c>
      <c r="E96" s="8"/>
      <c r="F96" s="8"/>
      <c r="G96" s="8" t="s">
        <v>155</v>
      </c>
      <c r="H96" s="8" t="s">
        <v>128</v>
      </c>
      <c r="I96" s="8" t="s">
        <v>262</v>
      </c>
      <c r="J96" s="12">
        <v>3991.4459999999999</v>
      </c>
      <c r="K96" s="8" t="s">
        <v>136</v>
      </c>
      <c r="L96" s="8">
        <v>15.6</v>
      </c>
      <c r="M96" s="8" t="s">
        <v>137</v>
      </c>
      <c r="N96" s="8">
        <v>101.34</v>
      </c>
      <c r="O96" s="8" t="s">
        <v>131</v>
      </c>
      <c r="P96" s="8">
        <v>0</v>
      </c>
      <c r="Q96" s="8" t="s">
        <v>132</v>
      </c>
      <c r="R96" s="8">
        <v>100</v>
      </c>
      <c r="S96" s="8" t="s">
        <v>133</v>
      </c>
      <c r="T96" s="8">
        <v>100</v>
      </c>
      <c r="U96" s="8" t="s">
        <v>133</v>
      </c>
      <c r="V96" s="8">
        <v>100</v>
      </c>
      <c r="W96" s="8" t="s">
        <v>133</v>
      </c>
      <c r="X96" s="8">
        <v>0</v>
      </c>
      <c r="Y96" s="8" t="s">
        <v>133</v>
      </c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11"/>
      <c r="AW96" s="11"/>
      <c r="AX96" s="11"/>
      <c r="AY96" s="11">
        <v>0</v>
      </c>
      <c r="AZ96" s="11">
        <v>6310.092947184</v>
      </c>
      <c r="BA96" s="11">
        <v>0</v>
      </c>
      <c r="BB96" s="11">
        <v>0</v>
      </c>
      <c r="BC96" s="11">
        <v>62.266557599999999</v>
      </c>
      <c r="BD96" s="20"/>
      <c r="BE96" s="20"/>
    </row>
    <row r="97" spans="1:57" s="7" customFormat="1" ht="31.5" x14ac:dyDescent="0.25">
      <c r="A97" s="2">
        <f>IF(B97=B96,"",COUNTIF($A$7:A96,"&gt;0")+1)</f>
        <v>36</v>
      </c>
      <c r="B97" s="2" t="s">
        <v>82</v>
      </c>
      <c r="C97" s="3">
        <v>43497</v>
      </c>
      <c r="D97" s="2" t="s">
        <v>241</v>
      </c>
      <c r="E97" s="2" t="s">
        <v>141</v>
      </c>
      <c r="F97" s="2" t="s">
        <v>142</v>
      </c>
      <c r="G97" s="2" t="s">
        <v>146</v>
      </c>
      <c r="H97" s="2" t="s">
        <v>128</v>
      </c>
      <c r="I97" s="2" t="s">
        <v>261</v>
      </c>
      <c r="J97" s="2">
        <v>4864.2709999999997</v>
      </c>
      <c r="K97" s="2" t="s">
        <v>129</v>
      </c>
      <c r="L97" s="2">
        <v>36.411099999999998</v>
      </c>
      <c r="M97" s="2" t="s">
        <v>130</v>
      </c>
      <c r="N97" s="2">
        <v>55.294800000000002</v>
      </c>
      <c r="O97" s="2" t="s">
        <v>131</v>
      </c>
      <c r="P97" s="2">
        <v>0</v>
      </c>
      <c r="Q97" s="2" t="s">
        <v>132</v>
      </c>
      <c r="R97" s="2">
        <v>100</v>
      </c>
      <c r="S97" s="2" t="s">
        <v>133</v>
      </c>
      <c r="T97" s="2">
        <v>100</v>
      </c>
      <c r="U97" s="2" t="s">
        <v>133</v>
      </c>
      <c r="V97" s="2">
        <v>0</v>
      </c>
      <c r="W97" s="2" t="s">
        <v>133</v>
      </c>
      <c r="X97" s="2">
        <v>0</v>
      </c>
      <c r="Y97" s="2" t="s">
        <v>133</v>
      </c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5"/>
      <c r="AW97" s="5"/>
      <c r="AX97" s="5"/>
      <c r="AY97" s="5">
        <v>9793.4532268073253</v>
      </c>
      <c r="AZ97" s="5">
        <v>0</v>
      </c>
      <c r="BA97" s="5">
        <v>0</v>
      </c>
      <c r="BB97" s="5">
        <v>177.11345780809998</v>
      </c>
      <c r="BC97" s="5">
        <v>0</v>
      </c>
      <c r="BD97" s="20"/>
      <c r="BE97" s="20"/>
    </row>
    <row r="98" spans="1:57" s="7" customFormat="1" ht="31.5" x14ac:dyDescent="0.25">
      <c r="A98" s="2"/>
      <c r="B98" s="2" t="s">
        <v>82</v>
      </c>
      <c r="C98" s="3">
        <v>43497</v>
      </c>
      <c r="D98" s="2" t="s">
        <v>241</v>
      </c>
      <c r="E98" s="2"/>
      <c r="F98" s="2"/>
      <c r="G98" s="2" t="s">
        <v>146</v>
      </c>
      <c r="H98" s="2" t="s">
        <v>128</v>
      </c>
      <c r="I98" s="2" t="s">
        <v>309</v>
      </c>
      <c r="J98" s="2">
        <v>5.5</v>
      </c>
      <c r="K98" s="2" t="s">
        <v>136</v>
      </c>
      <c r="L98" s="2">
        <v>43.07</v>
      </c>
      <c r="M98" s="2" t="s">
        <v>137</v>
      </c>
      <c r="N98" s="2">
        <v>72.73</v>
      </c>
      <c r="O98" s="2" t="s">
        <v>131</v>
      </c>
      <c r="P98" s="2">
        <v>0</v>
      </c>
      <c r="Q98" s="2" t="s">
        <v>132</v>
      </c>
      <c r="R98" s="2">
        <v>100</v>
      </c>
      <c r="S98" s="2" t="s">
        <v>133</v>
      </c>
      <c r="T98" s="2">
        <v>100</v>
      </c>
      <c r="U98" s="2" t="s">
        <v>133</v>
      </c>
      <c r="V98" s="2">
        <v>0</v>
      </c>
      <c r="W98" s="2" t="s">
        <v>133</v>
      </c>
      <c r="X98" s="2">
        <v>0</v>
      </c>
      <c r="Y98" s="2" t="s">
        <v>133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5"/>
      <c r="AW98" s="5"/>
      <c r="AX98" s="5"/>
      <c r="AY98" s="5">
        <v>17.228646049999998</v>
      </c>
      <c r="AZ98" s="5">
        <v>0</v>
      </c>
      <c r="BA98" s="5">
        <v>0</v>
      </c>
      <c r="BB98" s="5">
        <v>0.23688499999999998</v>
      </c>
      <c r="BC98" s="5">
        <v>0</v>
      </c>
      <c r="BD98" s="20"/>
      <c r="BE98" s="20"/>
    </row>
    <row r="99" spans="1:57" s="7" customFormat="1" ht="31.5" x14ac:dyDescent="0.25">
      <c r="A99" s="8">
        <f>IF(B99=B98,"",COUNTIF($A$7:A98,"&gt;0")+1)</f>
        <v>37</v>
      </c>
      <c r="B99" s="8" t="s">
        <v>83</v>
      </c>
      <c r="C99" s="9">
        <v>41423</v>
      </c>
      <c r="D99" s="8" t="s">
        <v>244</v>
      </c>
      <c r="E99" s="8" t="s">
        <v>134</v>
      </c>
      <c r="F99" s="28" t="s">
        <v>135</v>
      </c>
      <c r="G99" s="8" t="s">
        <v>155</v>
      </c>
      <c r="H99" s="8" t="s">
        <v>128</v>
      </c>
      <c r="I99" s="8" t="s">
        <v>261</v>
      </c>
      <c r="J99" s="12">
        <v>6075.6959999999999</v>
      </c>
      <c r="K99" s="8" t="s">
        <v>129</v>
      </c>
      <c r="L99" s="8">
        <v>33.49</v>
      </c>
      <c r="M99" s="8" t="s">
        <v>130</v>
      </c>
      <c r="N99" s="8">
        <v>55.73</v>
      </c>
      <c r="O99" s="8" t="s">
        <v>131</v>
      </c>
      <c r="P99" s="8">
        <v>0</v>
      </c>
      <c r="Q99" s="8" t="s">
        <v>132</v>
      </c>
      <c r="R99" s="8">
        <v>100</v>
      </c>
      <c r="S99" s="8" t="s">
        <v>133</v>
      </c>
      <c r="T99" s="8">
        <v>100</v>
      </c>
      <c r="U99" s="8" t="s">
        <v>133</v>
      </c>
      <c r="V99" s="8">
        <v>0</v>
      </c>
      <c r="W99" s="8" t="s">
        <v>133</v>
      </c>
      <c r="X99" s="8">
        <v>0</v>
      </c>
      <c r="Y99" s="8" t="s">
        <v>133</v>
      </c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11"/>
      <c r="AW99" s="11"/>
      <c r="AX99" s="11"/>
      <c r="AY99" s="10">
        <v>11339.665040299198</v>
      </c>
      <c r="AZ99" s="11">
        <v>0</v>
      </c>
      <c r="BA99" s="11">
        <v>0</v>
      </c>
      <c r="BB99" s="11">
        <v>203.47505904000002</v>
      </c>
      <c r="BC99" s="11">
        <v>0</v>
      </c>
      <c r="BD99" s="20"/>
      <c r="BE99" s="20"/>
    </row>
    <row r="100" spans="1:57" s="7" customFormat="1" ht="47.25" x14ac:dyDescent="0.25">
      <c r="A100" s="8" t="str">
        <f>IF(B100=B99,"",COUNTIF($A$7:A99,"&gt;0")+1)</f>
        <v/>
      </c>
      <c r="B100" s="8" t="s">
        <v>83</v>
      </c>
      <c r="C100" s="9">
        <v>41423</v>
      </c>
      <c r="D100" s="8" t="s">
        <v>244</v>
      </c>
      <c r="E100" s="8"/>
      <c r="F100" s="8"/>
      <c r="G100" s="8" t="s">
        <v>256</v>
      </c>
      <c r="H100" s="8" t="s">
        <v>138</v>
      </c>
      <c r="I100" s="8" t="s">
        <v>310</v>
      </c>
      <c r="J100" s="12">
        <v>3219.01</v>
      </c>
      <c r="K100" s="8" t="s">
        <v>136</v>
      </c>
      <c r="L100" s="8">
        <v>0</v>
      </c>
      <c r="M100" s="8" t="s">
        <v>132</v>
      </c>
      <c r="N100" s="8">
        <v>0.41499999999999998</v>
      </c>
      <c r="O100" s="8" t="s">
        <v>139</v>
      </c>
      <c r="P100" s="8">
        <v>0</v>
      </c>
      <c r="Q100" s="8" t="s">
        <v>132</v>
      </c>
      <c r="R100" s="8">
        <v>100</v>
      </c>
      <c r="S100" s="8" t="s">
        <v>133</v>
      </c>
      <c r="T100" s="8">
        <v>100</v>
      </c>
      <c r="U100" s="8" t="s">
        <v>133</v>
      </c>
      <c r="V100" s="8">
        <v>0</v>
      </c>
      <c r="W100" s="8" t="s">
        <v>133</v>
      </c>
      <c r="X100" s="8">
        <v>0</v>
      </c>
      <c r="Y100" s="8" t="s">
        <v>133</v>
      </c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11"/>
      <c r="AW100" s="11"/>
      <c r="AX100" s="11"/>
      <c r="AY100" s="10">
        <v>1335.88915</v>
      </c>
      <c r="AZ100" s="11">
        <v>0</v>
      </c>
      <c r="BA100" s="11">
        <v>0</v>
      </c>
      <c r="BB100" s="11">
        <v>0</v>
      </c>
      <c r="BC100" s="11">
        <v>0</v>
      </c>
      <c r="BD100" s="20"/>
      <c r="BE100" s="20"/>
    </row>
    <row r="101" spans="1:57" s="7" customFormat="1" ht="47.25" x14ac:dyDescent="0.25">
      <c r="A101" s="8" t="str">
        <f>IF(B101=B100,"",COUNTIF($A$7:A100,"&gt;0")+1)</f>
        <v/>
      </c>
      <c r="B101" s="8" t="s">
        <v>83</v>
      </c>
      <c r="C101" s="9">
        <v>41423</v>
      </c>
      <c r="D101" s="8" t="s">
        <v>244</v>
      </c>
      <c r="E101" s="8"/>
      <c r="F101" s="8"/>
      <c r="G101" s="8" t="s">
        <v>256</v>
      </c>
      <c r="H101" s="8" t="s">
        <v>138</v>
      </c>
      <c r="I101" s="8" t="s">
        <v>311</v>
      </c>
      <c r="J101" s="12">
        <v>2070.5499999999997</v>
      </c>
      <c r="K101" s="8" t="s">
        <v>136</v>
      </c>
      <c r="L101" s="8">
        <v>0</v>
      </c>
      <c r="M101" s="8" t="s">
        <v>132</v>
      </c>
      <c r="N101" s="8">
        <v>0.44</v>
      </c>
      <c r="O101" s="8" t="s">
        <v>139</v>
      </c>
      <c r="P101" s="8">
        <v>0</v>
      </c>
      <c r="Q101" s="8" t="s">
        <v>132</v>
      </c>
      <c r="R101" s="8">
        <v>100</v>
      </c>
      <c r="S101" s="8" t="s">
        <v>133</v>
      </c>
      <c r="T101" s="8">
        <v>100</v>
      </c>
      <c r="U101" s="8" t="s">
        <v>133</v>
      </c>
      <c r="V101" s="8">
        <v>0</v>
      </c>
      <c r="W101" s="8" t="s">
        <v>133</v>
      </c>
      <c r="X101" s="8">
        <v>0</v>
      </c>
      <c r="Y101" s="8" t="s">
        <v>133</v>
      </c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11"/>
      <c r="AW101" s="11"/>
      <c r="AX101" s="11"/>
      <c r="AY101" s="11">
        <v>911.04199999999992</v>
      </c>
      <c r="AZ101" s="11">
        <v>0</v>
      </c>
      <c r="BA101" s="11">
        <v>0</v>
      </c>
      <c r="BB101" s="11">
        <v>0</v>
      </c>
      <c r="BC101" s="11">
        <v>0</v>
      </c>
      <c r="BD101" s="20"/>
      <c r="BE101" s="20"/>
    </row>
    <row r="102" spans="1:57" s="7" customFormat="1" ht="47.25" x14ac:dyDescent="0.25">
      <c r="A102" s="8" t="str">
        <f>IF(B102=B101,"",COUNTIF($A$7:A101,"&gt;0")+1)</f>
        <v/>
      </c>
      <c r="B102" s="8" t="s">
        <v>83</v>
      </c>
      <c r="C102" s="9">
        <v>41423</v>
      </c>
      <c r="D102" s="8" t="s">
        <v>244</v>
      </c>
      <c r="E102" s="8"/>
      <c r="F102" s="8"/>
      <c r="G102" s="8" t="s">
        <v>256</v>
      </c>
      <c r="H102" s="8" t="s">
        <v>138</v>
      </c>
      <c r="I102" s="8" t="s">
        <v>312</v>
      </c>
      <c r="J102" s="12">
        <v>1097.03</v>
      </c>
      <c r="K102" s="8" t="s">
        <v>136</v>
      </c>
      <c r="L102" s="8">
        <v>0</v>
      </c>
      <c r="M102" s="8" t="s">
        <v>132</v>
      </c>
      <c r="N102" s="8">
        <v>0.52200000000000002</v>
      </c>
      <c r="O102" s="8" t="s">
        <v>139</v>
      </c>
      <c r="P102" s="8">
        <v>0</v>
      </c>
      <c r="Q102" s="8" t="s">
        <v>132</v>
      </c>
      <c r="R102" s="8">
        <v>100</v>
      </c>
      <c r="S102" s="8" t="s">
        <v>133</v>
      </c>
      <c r="T102" s="8">
        <v>100</v>
      </c>
      <c r="U102" s="8" t="s">
        <v>133</v>
      </c>
      <c r="V102" s="8">
        <v>0</v>
      </c>
      <c r="W102" s="8" t="s">
        <v>133</v>
      </c>
      <c r="X102" s="8">
        <v>0</v>
      </c>
      <c r="Y102" s="8" t="s">
        <v>133</v>
      </c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11"/>
      <c r="AW102" s="11"/>
      <c r="AX102" s="11"/>
      <c r="AY102" s="11">
        <v>572.64966000000004</v>
      </c>
      <c r="AZ102" s="11">
        <v>0</v>
      </c>
      <c r="BA102" s="11">
        <v>0</v>
      </c>
      <c r="BB102" s="11">
        <v>0</v>
      </c>
      <c r="BC102" s="11">
        <v>0</v>
      </c>
      <c r="BD102" s="20"/>
      <c r="BE102" s="20"/>
    </row>
    <row r="103" spans="1:57" s="7" customFormat="1" ht="47.25" x14ac:dyDescent="0.25">
      <c r="A103" s="8" t="str">
        <f>IF(B103=B102,"",COUNTIF($A$7:A102,"&gt;0")+1)</f>
        <v/>
      </c>
      <c r="B103" s="8" t="s">
        <v>83</v>
      </c>
      <c r="C103" s="9">
        <v>41423</v>
      </c>
      <c r="D103" s="8" t="s">
        <v>244</v>
      </c>
      <c r="E103" s="8"/>
      <c r="F103" s="8"/>
      <c r="G103" s="8" t="s">
        <v>256</v>
      </c>
      <c r="H103" s="8" t="s">
        <v>138</v>
      </c>
      <c r="I103" s="8" t="s">
        <v>313</v>
      </c>
      <c r="J103" s="8">
        <v>22.12</v>
      </c>
      <c r="K103" s="8" t="s">
        <v>136</v>
      </c>
      <c r="L103" s="8">
        <v>0</v>
      </c>
      <c r="M103" s="8" t="s">
        <v>132</v>
      </c>
      <c r="N103" s="8">
        <v>3.6640000000000001</v>
      </c>
      <c r="O103" s="8" t="s">
        <v>139</v>
      </c>
      <c r="P103" s="8">
        <v>0</v>
      </c>
      <c r="Q103" s="8" t="s">
        <v>132</v>
      </c>
      <c r="R103" s="8">
        <v>100</v>
      </c>
      <c r="S103" s="8" t="s">
        <v>133</v>
      </c>
      <c r="T103" s="8">
        <v>100</v>
      </c>
      <c r="U103" s="8" t="s">
        <v>133</v>
      </c>
      <c r="V103" s="8">
        <v>0</v>
      </c>
      <c r="W103" s="8" t="s">
        <v>133</v>
      </c>
      <c r="X103" s="8">
        <v>0</v>
      </c>
      <c r="Y103" s="8" t="s">
        <v>133</v>
      </c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11"/>
      <c r="AW103" s="11"/>
      <c r="AX103" s="11"/>
      <c r="AY103" s="11">
        <v>81.047680000000014</v>
      </c>
      <c r="AZ103" s="11">
        <v>0</v>
      </c>
      <c r="BA103" s="11">
        <v>0</v>
      </c>
      <c r="BB103" s="11">
        <v>0</v>
      </c>
      <c r="BC103" s="11">
        <v>0</v>
      </c>
      <c r="BD103" s="20"/>
      <c r="BE103" s="20"/>
    </row>
    <row r="104" spans="1:57" s="7" customFormat="1" ht="31.5" x14ac:dyDescent="0.25">
      <c r="A104" s="2">
        <f>IF(B104=B103,"",COUNTIF($A$7:A103,"&gt;0")+1)</f>
        <v>38</v>
      </c>
      <c r="B104" s="2" t="s">
        <v>84</v>
      </c>
      <c r="C104" s="3">
        <v>43091</v>
      </c>
      <c r="D104" s="2" t="s">
        <v>191</v>
      </c>
      <c r="E104" s="2" t="s">
        <v>134</v>
      </c>
      <c r="F104" s="2" t="s">
        <v>142</v>
      </c>
      <c r="G104" s="2" t="s">
        <v>146</v>
      </c>
      <c r="H104" s="2" t="s">
        <v>128</v>
      </c>
      <c r="I104" s="2" t="s">
        <v>261</v>
      </c>
      <c r="J104" s="6">
        <v>8871.0509999999995</v>
      </c>
      <c r="K104" s="2" t="s">
        <v>129</v>
      </c>
      <c r="L104" s="2">
        <v>33.49</v>
      </c>
      <c r="M104" s="2" t="s">
        <v>130</v>
      </c>
      <c r="N104" s="2">
        <v>55.73</v>
      </c>
      <c r="O104" s="2" t="s">
        <v>131</v>
      </c>
      <c r="P104" s="2">
        <v>0</v>
      </c>
      <c r="Q104" s="2" t="s">
        <v>132</v>
      </c>
      <c r="R104" s="2">
        <v>100</v>
      </c>
      <c r="S104" s="2" t="s">
        <v>133</v>
      </c>
      <c r="T104" s="2">
        <v>100</v>
      </c>
      <c r="U104" s="2" t="s">
        <v>133</v>
      </c>
      <c r="V104" s="2">
        <v>0</v>
      </c>
      <c r="W104" s="2" t="s">
        <v>133</v>
      </c>
      <c r="X104" s="2">
        <v>0</v>
      </c>
      <c r="Y104" s="2" t="s">
        <v>133</v>
      </c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5"/>
      <c r="AW104" s="5"/>
      <c r="AX104" s="5"/>
      <c r="AY104" s="4">
        <v>16556.909182982698</v>
      </c>
      <c r="AZ104" s="5">
        <v>0</v>
      </c>
      <c r="BA104" s="5">
        <v>0</v>
      </c>
      <c r="BB104" s="5">
        <v>297.09149798999999</v>
      </c>
      <c r="BC104" s="5">
        <v>0</v>
      </c>
      <c r="BD104" s="20"/>
      <c r="BE104" s="20"/>
    </row>
    <row r="105" spans="1:57" s="7" customFormat="1" ht="31.5" x14ac:dyDescent="0.25">
      <c r="A105" s="2"/>
      <c r="B105" s="2" t="s">
        <v>84</v>
      </c>
      <c r="C105" s="3">
        <v>43091</v>
      </c>
      <c r="D105" s="2" t="s">
        <v>191</v>
      </c>
      <c r="E105" s="2"/>
      <c r="F105" s="2"/>
      <c r="G105" s="2" t="s">
        <v>146</v>
      </c>
      <c r="H105" s="2" t="s">
        <v>128</v>
      </c>
      <c r="I105" s="2" t="s">
        <v>257</v>
      </c>
      <c r="J105" s="6">
        <v>2661.9250000000002</v>
      </c>
      <c r="K105" s="2" t="s">
        <v>136</v>
      </c>
      <c r="L105" s="2">
        <v>40.06</v>
      </c>
      <c r="M105" s="2" t="s">
        <v>137</v>
      </c>
      <c r="N105" s="2">
        <v>78.400000000000006</v>
      </c>
      <c r="O105" s="2" t="s">
        <v>131</v>
      </c>
      <c r="P105" s="2">
        <v>0</v>
      </c>
      <c r="Q105" s="2" t="s">
        <v>132</v>
      </c>
      <c r="R105" s="2">
        <v>100</v>
      </c>
      <c r="S105" s="2" t="s">
        <v>133</v>
      </c>
      <c r="T105" s="2">
        <v>100</v>
      </c>
      <c r="U105" s="2" t="s">
        <v>133</v>
      </c>
      <c r="V105" s="2">
        <v>0</v>
      </c>
      <c r="W105" s="2" t="s">
        <v>133</v>
      </c>
      <c r="X105" s="2">
        <v>0</v>
      </c>
      <c r="Y105" s="2" t="s">
        <v>133</v>
      </c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5"/>
      <c r="AW105" s="5"/>
      <c r="AX105" s="5"/>
      <c r="AY105" s="4">
        <v>8360.3184952000029</v>
      </c>
      <c r="AZ105" s="5">
        <v>0</v>
      </c>
      <c r="BA105" s="5">
        <v>0</v>
      </c>
      <c r="BB105" s="5">
        <v>106.63671550000002</v>
      </c>
      <c r="BC105" s="5">
        <v>0</v>
      </c>
      <c r="BD105" s="20"/>
      <c r="BE105" s="20"/>
    </row>
    <row r="106" spans="1:57" s="7" customFormat="1" ht="31.5" x14ac:dyDescent="0.25">
      <c r="A106" s="2" t="str">
        <f>IF(B106=B104,"",COUNTIF($A$7:A104,"&gt;0")+1)</f>
        <v/>
      </c>
      <c r="B106" s="2" t="s">
        <v>84</v>
      </c>
      <c r="C106" s="3">
        <v>43091</v>
      </c>
      <c r="D106" s="2" t="s">
        <v>191</v>
      </c>
      <c r="E106" s="2"/>
      <c r="F106" s="2"/>
      <c r="G106" s="2" t="s">
        <v>146</v>
      </c>
      <c r="H106" s="2" t="s">
        <v>128</v>
      </c>
      <c r="I106" s="2" t="s">
        <v>262</v>
      </c>
      <c r="J106" s="6">
        <v>34701.263999999996</v>
      </c>
      <c r="K106" s="2" t="s">
        <v>136</v>
      </c>
      <c r="L106" s="2">
        <v>8.1999999999999993</v>
      </c>
      <c r="M106" s="2" t="s">
        <v>137</v>
      </c>
      <c r="N106" s="2">
        <v>101.34</v>
      </c>
      <c r="O106" s="2" t="s">
        <v>131</v>
      </c>
      <c r="P106" s="2">
        <v>0</v>
      </c>
      <c r="Q106" s="2" t="s">
        <v>132</v>
      </c>
      <c r="R106" s="2">
        <v>100</v>
      </c>
      <c r="S106" s="2" t="s">
        <v>133</v>
      </c>
      <c r="T106" s="2">
        <v>100</v>
      </c>
      <c r="U106" s="2" t="s">
        <v>133</v>
      </c>
      <c r="V106" s="2">
        <v>100</v>
      </c>
      <c r="W106" s="2" t="s">
        <v>133</v>
      </c>
      <c r="X106" s="2">
        <v>0</v>
      </c>
      <c r="Y106" s="2" t="s">
        <v>133</v>
      </c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5"/>
      <c r="AW106" s="5"/>
      <c r="AX106" s="5"/>
      <c r="AY106" s="5">
        <v>0</v>
      </c>
      <c r="AZ106" s="4">
        <v>28836.333968831997</v>
      </c>
      <c r="BA106" s="5">
        <v>0</v>
      </c>
      <c r="BB106" s="5">
        <v>0</v>
      </c>
      <c r="BC106" s="5">
        <v>284.5503647999999</v>
      </c>
      <c r="BD106" s="20"/>
      <c r="BE106" s="20"/>
    </row>
    <row r="107" spans="1:57" s="7" customFormat="1" ht="31.5" x14ac:dyDescent="0.25">
      <c r="A107" s="8">
        <f>IF(B107=B106,"",COUNTIF($A$7:A106,"&gt;0")+1)</f>
        <v>39</v>
      </c>
      <c r="B107" s="8" t="s">
        <v>85</v>
      </c>
      <c r="C107" s="9">
        <v>43091</v>
      </c>
      <c r="D107" s="8" t="s">
        <v>192</v>
      </c>
      <c r="E107" s="8" t="s">
        <v>141</v>
      </c>
      <c r="F107" s="8" t="s">
        <v>142</v>
      </c>
      <c r="G107" s="8" t="s">
        <v>146</v>
      </c>
      <c r="H107" s="8" t="s">
        <v>128</v>
      </c>
      <c r="I107" s="8" t="s">
        <v>261</v>
      </c>
      <c r="J107" s="12">
        <v>6779.1689999999999</v>
      </c>
      <c r="K107" s="8" t="s">
        <v>129</v>
      </c>
      <c r="L107" s="8">
        <v>35.22</v>
      </c>
      <c r="M107" s="8" t="s">
        <v>130</v>
      </c>
      <c r="N107" s="8">
        <v>55.79</v>
      </c>
      <c r="O107" s="8" t="s">
        <v>131</v>
      </c>
      <c r="P107" s="8">
        <v>0</v>
      </c>
      <c r="Q107" s="8" t="s">
        <v>132</v>
      </c>
      <c r="R107" s="8">
        <v>100</v>
      </c>
      <c r="S107" s="8" t="s">
        <v>133</v>
      </c>
      <c r="T107" s="8">
        <v>100</v>
      </c>
      <c r="U107" s="8" t="s">
        <v>133</v>
      </c>
      <c r="V107" s="8">
        <v>0</v>
      </c>
      <c r="W107" s="8" t="s">
        <v>133</v>
      </c>
      <c r="X107" s="8">
        <v>0</v>
      </c>
      <c r="Y107" s="8" t="s">
        <v>133</v>
      </c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11"/>
      <c r="AW107" s="11"/>
      <c r="AX107" s="11"/>
      <c r="AY107" s="10">
        <v>13320.550512322201</v>
      </c>
      <c r="AZ107" s="11">
        <v>0</v>
      </c>
      <c r="BA107" s="11">
        <v>0</v>
      </c>
      <c r="BB107" s="11">
        <v>238.76233217999999</v>
      </c>
      <c r="BC107" s="11">
        <v>0</v>
      </c>
      <c r="BD107" s="20"/>
      <c r="BE107" s="20"/>
    </row>
    <row r="108" spans="1:57" s="7" customFormat="1" ht="31.5" x14ac:dyDescent="0.25">
      <c r="A108" s="2">
        <f>IF(B108=B107,"",COUNTIF($A$7:A107,"&gt;0")+1)</f>
        <v>40</v>
      </c>
      <c r="B108" s="2" t="s">
        <v>86</v>
      </c>
      <c r="C108" s="3">
        <v>42339</v>
      </c>
      <c r="D108" s="2" t="s">
        <v>193</v>
      </c>
      <c r="E108" s="2" t="s">
        <v>134</v>
      </c>
      <c r="F108" s="2" t="s">
        <v>142</v>
      </c>
      <c r="G108" s="2" t="s">
        <v>146</v>
      </c>
      <c r="H108" s="2" t="s">
        <v>128</v>
      </c>
      <c r="I108" s="2" t="s">
        <v>261</v>
      </c>
      <c r="J108" s="6">
        <v>2418.6529999999998</v>
      </c>
      <c r="K108" s="2" t="s">
        <v>129</v>
      </c>
      <c r="L108" s="2">
        <v>33.49</v>
      </c>
      <c r="M108" s="2" t="s">
        <v>130</v>
      </c>
      <c r="N108" s="2">
        <v>55.73</v>
      </c>
      <c r="O108" s="2" t="s">
        <v>131</v>
      </c>
      <c r="P108" s="2">
        <v>0</v>
      </c>
      <c r="Q108" s="2" t="s">
        <v>132</v>
      </c>
      <c r="R108" s="2">
        <v>100</v>
      </c>
      <c r="S108" s="2" t="s">
        <v>133</v>
      </c>
      <c r="T108" s="2">
        <v>100</v>
      </c>
      <c r="U108" s="2" t="s">
        <v>133</v>
      </c>
      <c r="V108" s="2">
        <v>0</v>
      </c>
      <c r="W108" s="2" t="s">
        <v>133</v>
      </c>
      <c r="X108" s="2">
        <v>0</v>
      </c>
      <c r="Y108" s="2" t="s">
        <v>133</v>
      </c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5"/>
      <c r="AW108" s="5"/>
      <c r="AX108" s="5"/>
      <c r="AY108" s="4">
        <v>4514.1683962980987</v>
      </c>
      <c r="AZ108" s="5">
        <v>0</v>
      </c>
      <c r="BA108" s="5">
        <v>0</v>
      </c>
      <c r="BB108" s="5">
        <v>81.000688969999999</v>
      </c>
      <c r="BC108" s="5">
        <v>0</v>
      </c>
      <c r="BD108" s="20"/>
      <c r="BE108" s="20"/>
    </row>
    <row r="109" spans="1:57" s="7" customFormat="1" ht="31.5" x14ac:dyDescent="0.25">
      <c r="A109" s="8">
        <f>IF(B109=B108,"",COUNTIF($A$7:A108,"&gt;0")+1)</f>
        <v>41</v>
      </c>
      <c r="B109" s="8" t="s">
        <v>87</v>
      </c>
      <c r="C109" s="9">
        <v>41288</v>
      </c>
      <c r="D109" s="8" t="s">
        <v>185</v>
      </c>
      <c r="E109" s="8" t="s">
        <v>134</v>
      </c>
      <c r="F109" s="8" t="s">
        <v>135</v>
      </c>
      <c r="G109" s="8" t="s">
        <v>187</v>
      </c>
      <c r="H109" s="8" t="s">
        <v>128</v>
      </c>
      <c r="I109" s="8" t="s">
        <v>261</v>
      </c>
      <c r="J109" s="8">
        <v>44.581000000000003</v>
      </c>
      <c r="K109" s="8" t="s">
        <v>129</v>
      </c>
      <c r="L109" s="8">
        <v>35.69</v>
      </c>
      <c r="M109" s="8" t="s">
        <v>130</v>
      </c>
      <c r="N109" s="8">
        <v>55.97</v>
      </c>
      <c r="O109" s="8" t="s">
        <v>131</v>
      </c>
      <c r="P109" s="8">
        <v>0</v>
      </c>
      <c r="Q109" s="8" t="s">
        <v>132</v>
      </c>
      <c r="R109" s="8">
        <v>100</v>
      </c>
      <c r="S109" s="8" t="s">
        <v>133</v>
      </c>
      <c r="T109" s="8">
        <v>100</v>
      </c>
      <c r="U109" s="8" t="s">
        <v>133</v>
      </c>
      <c r="V109" s="8">
        <v>0</v>
      </c>
      <c r="W109" s="8" t="s">
        <v>133</v>
      </c>
      <c r="X109" s="8">
        <v>0</v>
      </c>
      <c r="Y109" s="8" t="s">
        <v>133</v>
      </c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11"/>
      <c r="AW109" s="11"/>
      <c r="AX109" s="11"/>
      <c r="AY109" s="11">
        <v>89.053636963300008</v>
      </c>
      <c r="AZ109" s="11">
        <v>0</v>
      </c>
      <c r="BA109" s="11">
        <v>0</v>
      </c>
      <c r="BB109" s="11">
        <v>1.5910958900000001</v>
      </c>
      <c r="BC109" s="11">
        <v>0</v>
      </c>
      <c r="BD109" s="20"/>
      <c r="BE109" s="20"/>
    </row>
    <row r="110" spans="1:57" s="7" customFormat="1" ht="15.75" x14ac:dyDescent="0.25">
      <c r="A110" s="8" t="str">
        <f>IF(B110=B109,"",COUNTIF($A$7:A109,"&gt;0")+1)</f>
        <v/>
      </c>
      <c r="B110" s="8" t="s">
        <v>87</v>
      </c>
      <c r="C110" s="9">
        <v>41288</v>
      </c>
      <c r="D110" s="8" t="s">
        <v>185</v>
      </c>
      <c r="E110" s="8"/>
      <c r="F110" s="8"/>
      <c r="G110" s="8" t="s">
        <v>187</v>
      </c>
      <c r="H110" s="8" t="s">
        <v>128</v>
      </c>
      <c r="I110" s="8" t="s">
        <v>262</v>
      </c>
      <c r="J110" s="8">
        <v>20827.895</v>
      </c>
      <c r="K110" s="8" t="s">
        <v>136</v>
      </c>
      <c r="L110" s="8">
        <v>15.6</v>
      </c>
      <c r="M110" s="8" t="s">
        <v>137</v>
      </c>
      <c r="N110" s="8">
        <v>101.34</v>
      </c>
      <c r="O110" s="8" t="s">
        <v>131</v>
      </c>
      <c r="P110" s="8">
        <v>0</v>
      </c>
      <c r="Q110" s="8" t="s">
        <v>132</v>
      </c>
      <c r="R110" s="8">
        <v>100</v>
      </c>
      <c r="S110" s="8" t="s">
        <v>133</v>
      </c>
      <c r="T110" s="8">
        <v>100</v>
      </c>
      <c r="U110" s="8" t="s">
        <v>133</v>
      </c>
      <c r="V110" s="8">
        <v>100</v>
      </c>
      <c r="W110" s="8" t="s">
        <v>133</v>
      </c>
      <c r="X110" s="8">
        <v>0</v>
      </c>
      <c r="Y110" s="8" t="s">
        <v>133</v>
      </c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11"/>
      <c r="AW110" s="11"/>
      <c r="AX110" s="11"/>
      <c r="AY110" s="11">
        <v>0</v>
      </c>
      <c r="AZ110" s="11">
        <v>32926.902517080001</v>
      </c>
      <c r="BA110" s="11">
        <v>0</v>
      </c>
      <c r="BB110" s="11">
        <v>0</v>
      </c>
      <c r="BC110" s="11">
        <v>324.91516200000001</v>
      </c>
      <c r="BD110" s="20"/>
      <c r="BE110" s="20"/>
    </row>
    <row r="111" spans="1:57" s="7" customFormat="1" ht="31.5" x14ac:dyDescent="0.25">
      <c r="A111" s="2">
        <f>IF(B111=B110,"",COUNTIF($A$7:A110,"&gt;0")+1)</f>
        <v>42</v>
      </c>
      <c r="B111" s="2" t="s">
        <v>168</v>
      </c>
      <c r="C111" s="3">
        <v>42445</v>
      </c>
      <c r="D111" s="2" t="s">
        <v>169</v>
      </c>
      <c r="E111" s="2" t="s">
        <v>134</v>
      </c>
      <c r="F111" s="2" t="s">
        <v>135</v>
      </c>
      <c r="G111" s="2" t="s">
        <v>146</v>
      </c>
      <c r="H111" s="2" t="s">
        <v>128</v>
      </c>
      <c r="I111" s="2" t="s">
        <v>266</v>
      </c>
      <c r="J111" s="2">
        <v>9497.027</v>
      </c>
      <c r="K111" s="2" t="s">
        <v>129</v>
      </c>
      <c r="L111" s="2">
        <v>33.49</v>
      </c>
      <c r="M111" s="2" t="s">
        <v>130</v>
      </c>
      <c r="N111" s="2">
        <v>55.73</v>
      </c>
      <c r="O111" s="2" t="s">
        <v>131</v>
      </c>
      <c r="P111" s="2">
        <v>0</v>
      </c>
      <c r="Q111" s="2" t="s">
        <v>132</v>
      </c>
      <c r="R111" s="2">
        <v>100</v>
      </c>
      <c r="S111" s="2" t="s">
        <v>133</v>
      </c>
      <c r="T111" s="2">
        <v>100</v>
      </c>
      <c r="U111" s="2" t="s">
        <v>133</v>
      </c>
      <c r="V111" s="2">
        <v>0</v>
      </c>
      <c r="W111" s="2" t="s">
        <v>133</v>
      </c>
      <c r="X111" s="2">
        <v>0</v>
      </c>
      <c r="Y111" s="2" t="s">
        <v>133</v>
      </c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5"/>
      <c r="AW111" s="5"/>
      <c r="AX111" s="5"/>
      <c r="AY111" s="5">
        <v>17725.229349637899</v>
      </c>
      <c r="AZ111" s="5">
        <v>0</v>
      </c>
      <c r="BA111" s="5">
        <v>0</v>
      </c>
      <c r="BB111" s="5">
        <v>318.05543423</v>
      </c>
      <c r="BC111" s="5">
        <v>0</v>
      </c>
      <c r="BD111" s="20"/>
      <c r="BE111" s="20"/>
    </row>
    <row r="112" spans="1:57" s="7" customFormat="1" ht="31.5" x14ac:dyDescent="0.25">
      <c r="A112" s="8">
        <f>IF(B112=B111,"",COUNTIF($A$7:A111,"&gt;0")+1)</f>
        <v>43</v>
      </c>
      <c r="B112" s="8" t="s">
        <v>88</v>
      </c>
      <c r="C112" s="9">
        <v>43389</v>
      </c>
      <c r="D112" s="8" t="s">
        <v>248</v>
      </c>
      <c r="E112" s="8" t="s">
        <v>134</v>
      </c>
      <c r="F112" s="8" t="s">
        <v>135</v>
      </c>
      <c r="G112" s="8" t="s">
        <v>146</v>
      </c>
      <c r="H112" s="8" t="s">
        <v>128</v>
      </c>
      <c r="I112" s="8" t="s">
        <v>262</v>
      </c>
      <c r="J112" s="8">
        <v>15370.156000000001</v>
      </c>
      <c r="K112" s="8" t="s">
        <v>136</v>
      </c>
      <c r="L112" s="8">
        <v>15.6</v>
      </c>
      <c r="M112" s="8" t="s">
        <v>137</v>
      </c>
      <c r="N112" s="8">
        <v>101.34</v>
      </c>
      <c r="O112" s="8" t="s">
        <v>131</v>
      </c>
      <c r="P112" s="8">
        <v>0</v>
      </c>
      <c r="Q112" s="8" t="s">
        <v>132</v>
      </c>
      <c r="R112" s="8">
        <v>100</v>
      </c>
      <c r="S112" s="8" t="s">
        <v>133</v>
      </c>
      <c r="T112" s="8">
        <v>100</v>
      </c>
      <c r="U112" s="8" t="s">
        <v>133</v>
      </c>
      <c r="V112" s="8">
        <v>100</v>
      </c>
      <c r="W112" s="8" t="s">
        <v>133</v>
      </c>
      <c r="X112" s="8">
        <v>0</v>
      </c>
      <c r="Y112" s="8" t="s">
        <v>133</v>
      </c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11"/>
      <c r="AW112" s="11"/>
      <c r="AX112" s="11"/>
      <c r="AY112" s="11">
        <v>0</v>
      </c>
      <c r="AZ112" s="11">
        <v>24298.741101024003</v>
      </c>
      <c r="BA112" s="11">
        <v>0</v>
      </c>
      <c r="BB112" s="11">
        <v>0</v>
      </c>
      <c r="BC112" s="11">
        <v>239.77443360000001</v>
      </c>
      <c r="BD112" s="20"/>
      <c r="BE112" s="20"/>
    </row>
    <row r="113" spans="1:57" s="7" customFormat="1" ht="31.5" x14ac:dyDescent="0.25">
      <c r="A113" s="2">
        <f>IF(B113=B112,"",COUNTIF($A$7:A112,"&gt;0")+1)</f>
        <v>44</v>
      </c>
      <c r="B113" s="2" t="s">
        <v>89</v>
      </c>
      <c r="C113" s="3">
        <v>43311</v>
      </c>
      <c r="D113" s="2" t="s">
        <v>194</v>
      </c>
      <c r="E113" s="2" t="s">
        <v>134</v>
      </c>
      <c r="F113" s="2" t="s">
        <v>135</v>
      </c>
      <c r="G113" s="2" t="s">
        <v>146</v>
      </c>
      <c r="H113" s="2" t="s">
        <v>128</v>
      </c>
      <c r="I113" s="2" t="s">
        <v>261</v>
      </c>
      <c r="J113" s="2">
        <v>1448.2639999999999</v>
      </c>
      <c r="K113" s="2" t="s">
        <v>129</v>
      </c>
      <c r="L113" s="2">
        <v>33.49</v>
      </c>
      <c r="M113" s="2" t="s">
        <v>130</v>
      </c>
      <c r="N113" s="2">
        <v>55.73</v>
      </c>
      <c r="O113" s="2" t="s">
        <v>131</v>
      </c>
      <c r="P113" s="2">
        <v>0</v>
      </c>
      <c r="Q113" s="2" t="s">
        <v>132</v>
      </c>
      <c r="R113" s="2">
        <v>100</v>
      </c>
      <c r="S113" s="2" t="s">
        <v>133</v>
      </c>
      <c r="T113" s="2">
        <v>100</v>
      </c>
      <c r="U113" s="2" t="s">
        <v>133</v>
      </c>
      <c r="V113" s="2">
        <v>0</v>
      </c>
      <c r="W113" s="2" t="s">
        <v>133</v>
      </c>
      <c r="X113" s="2">
        <v>0</v>
      </c>
      <c r="Y113" s="2" t="s">
        <v>133</v>
      </c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5"/>
      <c r="AW113" s="5"/>
      <c r="AX113" s="5"/>
      <c r="AY113" s="5">
        <v>2703.0365985927997</v>
      </c>
      <c r="AZ113" s="5">
        <v>0</v>
      </c>
      <c r="BA113" s="5">
        <v>0</v>
      </c>
      <c r="BB113" s="5">
        <v>48.502361360000002</v>
      </c>
      <c r="BC113" s="5">
        <v>0</v>
      </c>
      <c r="BD113" s="20"/>
      <c r="BE113" s="20"/>
    </row>
    <row r="114" spans="1:57" s="7" customFormat="1" ht="31.5" x14ac:dyDescent="0.25">
      <c r="A114" s="2" t="str">
        <f>IF(B114=B113,"",COUNTIF($A$7:A113,"&gt;0")+1)</f>
        <v/>
      </c>
      <c r="B114" s="2" t="s">
        <v>89</v>
      </c>
      <c r="C114" s="3">
        <v>43311</v>
      </c>
      <c r="D114" s="2" t="s">
        <v>194</v>
      </c>
      <c r="E114" s="2"/>
      <c r="F114" s="2"/>
      <c r="G114" s="2" t="s">
        <v>146</v>
      </c>
      <c r="H114" s="2" t="s">
        <v>128</v>
      </c>
      <c r="I114" s="2" t="s">
        <v>259</v>
      </c>
      <c r="J114" s="2">
        <v>25898.198</v>
      </c>
      <c r="K114" s="2" t="s">
        <v>136</v>
      </c>
      <c r="L114" s="2">
        <v>15.6</v>
      </c>
      <c r="M114" s="2" t="s">
        <v>137</v>
      </c>
      <c r="N114" s="2">
        <v>101.34</v>
      </c>
      <c r="O114" s="2" t="s">
        <v>131</v>
      </c>
      <c r="P114" s="2">
        <v>0</v>
      </c>
      <c r="Q114" s="2" t="s">
        <v>132</v>
      </c>
      <c r="R114" s="2">
        <v>100</v>
      </c>
      <c r="S114" s="2" t="s">
        <v>133</v>
      </c>
      <c r="T114" s="2">
        <v>100</v>
      </c>
      <c r="U114" s="2" t="s">
        <v>133</v>
      </c>
      <c r="V114" s="2">
        <v>100</v>
      </c>
      <c r="W114" s="2" t="s">
        <v>133</v>
      </c>
      <c r="X114" s="2">
        <v>0</v>
      </c>
      <c r="Y114" s="2" t="s">
        <v>133</v>
      </c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5"/>
      <c r="AW114" s="5"/>
      <c r="AX114" s="5"/>
      <c r="AY114" s="5">
        <v>0</v>
      </c>
      <c r="AZ114" s="5">
        <v>40942.564810992</v>
      </c>
      <c r="BA114" s="5">
        <v>0</v>
      </c>
      <c r="BB114" s="5">
        <v>0</v>
      </c>
      <c r="BC114" s="5">
        <v>404.01188880000001</v>
      </c>
      <c r="BD114" s="20"/>
      <c r="BE114" s="20"/>
    </row>
    <row r="115" spans="1:57" s="7" customFormat="1" ht="31.5" x14ac:dyDescent="0.25">
      <c r="A115" s="8">
        <f>IF(B115=B114,"",COUNTIF($A$7:A114,"&gt;0")+1)</f>
        <v>45</v>
      </c>
      <c r="B115" s="8" t="s">
        <v>212</v>
      </c>
      <c r="C115" s="9">
        <v>43223</v>
      </c>
      <c r="D115" s="8">
        <v>209078</v>
      </c>
      <c r="E115" s="8" t="s">
        <v>141</v>
      </c>
      <c r="F115" s="8" t="s">
        <v>142</v>
      </c>
      <c r="G115" s="8" t="s">
        <v>195</v>
      </c>
      <c r="H115" s="8" t="s">
        <v>196</v>
      </c>
      <c r="I115" s="8" t="s">
        <v>314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>
        <v>47.58</v>
      </c>
      <c r="W115" s="8" t="s">
        <v>133</v>
      </c>
      <c r="X115" s="8">
        <v>0</v>
      </c>
      <c r="Y115" s="8" t="s">
        <v>133</v>
      </c>
      <c r="Z115" s="8">
        <v>256.22289912595971</v>
      </c>
      <c r="AA115" s="8" t="s">
        <v>197</v>
      </c>
      <c r="AB115" s="8">
        <v>8111</v>
      </c>
      <c r="AC115" s="8" t="s">
        <v>198</v>
      </c>
      <c r="AD115" s="8">
        <v>133.46794996262574</v>
      </c>
      <c r="AE115" s="8" t="s">
        <v>199</v>
      </c>
      <c r="AF115" s="8">
        <v>1082558.5421468574</v>
      </c>
      <c r="AG115" s="8" t="s">
        <v>200</v>
      </c>
      <c r="AH115" s="8">
        <v>145401</v>
      </c>
      <c r="AI115" s="8" t="s">
        <v>136</v>
      </c>
      <c r="AJ115" s="8">
        <v>1</v>
      </c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11"/>
      <c r="AW115" s="11"/>
      <c r="AX115" s="11"/>
      <c r="AY115" s="11">
        <v>145400.65024426716</v>
      </c>
      <c r="AZ115" s="11">
        <v>131975.63789817304</v>
      </c>
      <c r="BA115" s="11">
        <v>0</v>
      </c>
      <c r="BB115" s="11">
        <v>0</v>
      </c>
      <c r="BC115" s="11">
        <v>0</v>
      </c>
      <c r="BD115" s="20"/>
      <c r="BE115" s="20"/>
    </row>
    <row r="116" spans="1:57" s="7" customFormat="1" ht="31.5" x14ac:dyDescent="0.25">
      <c r="A116" s="2">
        <f>IF(B116=B115,"",COUNTIF($A$7:A115,"&gt;0")+1)</f>
        <v>46</v>
      </c>
      <c r="B116" s="2" t="s">
        <v>90</v>
      </c>
      <c r="C116" s="3">
        <v>41288</v>
      </c>
      <c r="D116" s="2" t="s">
        <v>360</v>
      </c>
      <c r="E116" s="2" t="s">
        <v>134</v>
      </c>
      <c r="F116" s="2" t="s">
        <v>135</v>
      </c>
      <c r="G116" s="2" t="s">
        <v>146</v>
      </c>
      <c r="H116" s="2" t="s">
        <v>128</v>
      </c>
      <c r="I116" s="2" t="s">
        <v>260</v>
      </c>
      <c r="J116" s="2">
        <v>7.4710000000000036</v>
      </c>
      <c r="K116" s="2" t="s">
        <v>136</v>
      </c>
      <c r="L116" s="2">
        <v>43.07</v>
      </c>
      <c r="M116" s="2" t="s">
        <v>137</v>
      </c>
      <c r="N116" s="2">
        <v>72.89</v>
      </c>
      <c r="O116" s="2" t="s">
        <v>131</v>
      </c>
      <c r="P116" s="2">
        <v>0</v>
      </c>
      <c r="Q116" s="2" t="s">
        <v>132</v>
      </c>
      <c r="R116" s="2">
        <v>100</v>
      </c>
      <c r="S116" s="2" t="s">
        <v>133</v>
      </c>
      <c r="T116" s="2">
        <v>100</v>
      </c>
      <c r="U116" s="2" t="s">
        <v>133</v>
      </c>
      <c r="V116" s="2">
        <v>0</v>
      </c>
      <c r="W116" s="2" t="s">
        <v>133</v>
      </c>
      <c r="X116" s="2">
        <v>0</v>
      </c>
      <c r="Y116" s="2" t="s">
        <v>133</v>
      </c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5"/>
      <c r="AW116" s="5"/>
      <c r="AX116" s="5"/>
      <c r="AY116" s="5">
        <v>23.454250453300009</v>
      </c>
      <c r="AZ116" s="5">
        <v>0</v>
      </c>
      <c r="BA116" s="5">
        <v>0</v>
      </c>
      <c r="BB116" s="5">
        <v>0.32177597000000013</v>
      </c>
      <c r="BC116" s="5">
        <v>0</v>
      </c>
      <c r="BD116" s="20"/>
      <c r="BE116" s="20"/>
    </row>
    <row r="117" spans="1:57" s="7" customFormat="1" ht="31.5" x14ac:dyDescent="0.25">
      <c r="A117" s="2" t="str">
        <f>IF(B117=B116,"",COUNTIF($A$7:A116,"&gt;0")+1)</f>
        <v/>
      </c>
      <c r="B117" s="2" t="s">
        <v>90</v>
      </c>
      <c r="C117" s="3">
        <v>41288</v>
      </c>
      <c r="D117" s="2" t="s">
        <v>360</v>
      </c>
      <c r="E117" s="2"/>
      <c r="F117" s="2"/>
      <c r="G117" s="2" t="s">
        <v>146</v>
      </c>
      <c r="H117" s="2" t="s">
        <v>128</v>
      </c>
      <c r="I117" s="2" t="s">
        <v>262</v>
      </c>
      <c r="J117" s="2">
        <v>30088.510999999999</v>
      </c>
      <c r="K117" s="2" t="s">
        <v>136</v>
      </c>
      <c r="L117" s="2">
        <v>8.1999999999999993</v>
      </c>
      <c r="M117" s="2" t="s">
        <v>137</v>
      </c>
      <c r="N117" s="2">
        <v>101.34</v>
      </c>
      <c r="O117" s="2" t="s">
        <v>131</v>
      </c>
      <c r="P117" s="2">
        <v>0</v>
      </c>
      <c r="Q117" s="2" t="s">
        <v>132</v>
      </c>
      <c r="R117" s="2">
        <v>100</v>
      </c>
      <c r="S117" s="2" t="s">
        <v>133</v>
      </c>
      <c r="T117" s="2">
        <v>100</v>
      </c>
      <c r="U117" s="2" t="s">
        <v>133</v>
      </c>
      <c r="V117" s="2">
        <v>0</v>
      </c>
      <c r="W117" s="2" t="s">
        <v>133</v>
      </c>
      <c r="X117" s="2">
        <v>0</v>
      </c>
      <c r="Y117" s="2" t="s">
        <v>133</v>
      </c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5"/>
      <c r="AW117" s="5"/>
      <c r="AX117" s="5"/>
      <c r="AY117" s="5">
        <v>0</v>
      </c>
      <c r="AZ117" s="5">
        <v>0</v>
      </c>
      <c r="BA117" s="5">
        <v>0</v>
      </c>
      <c r="BB117" s="5">
        <v>246.72579019999995</v>
      </c>
      <c r="BC117" s="5">
        <v>0</v>
      </c>
      <c r="BD117" s="20"/>
      <c r="BE117" s="20"/>
    </row>
    <row r="118" spans="1:57" s="7" customFormat="1" ht="34.15" customHeight="1" x14ac:dyDescent="0.25">
      <c r="A118" s="8">
        <f>IF(B118=B117,"",COUNTIF($A$7:A117,"&gt;0")+1)</f>
        <v>47</v>
      </c>
      <c r="B118" s="8" t="s">
        <v>91</v>
      </c>
      <c r="C118" s="9">
        <v>41382</v>
      </c>
      <c r="D118" s="8" t="s">
        <v>238</v>
      </c>
      <c r="E118" s="8" t="s">
        <v>134</v>
      </c>
      <c r="F118" s="8" t="s">
        <v>135</v>
      </c>
      <c r="G118" s="8" t="s">
        <v>155</v>
      </c>
      <c r="H118" s="8" t="s">
        <v>128</v>
      </c>
      <c r="I118" s="8" t="s">
        <v>262</v>
      </c>
      <c r="J118" s="8">
        <v>2123.6550000000002</v>
      </c>
      <c r="K118" s="8" t="s">
        <v>136</v>
      </c>
      <c r="L118" s="8">
        <v>15.6</v>
      </c>
      <c r="M118" s="8" t="s">
        <v>137</v>
      </c>
      <c r="N118" s="8">
        <v>101.34</v>
      </c>
      <c r="O118" s="8" t="s">
        <v>131</v>
      </c>
      <c r="P118" s="8">
        <v>0</v>
      </c>
      <c r="Q118" s="8" t="s">
        <v>132</v>
      </c>
      <c r="R118" s="8">
        <v>100</v>
      </c>
      <c r="S118" s="8" t="s">
        <v>133</v>
      </c>
      <c r="T118" s="8">
        <v>100</v>
      </c>
      <c r="U118" s="8" t="s">
        <v>133</v>
      </c>
      <c r="V118" s="8">
        <v>100</v>
      </c>
      <c r="W118" s="8" t="s">
        <v>133</v>
      </c>
      <c r="X118" s="8">
        <v>0</v>
      </c>
      <c r="Y118" s="8" t="s">
        <v>133</v>
      </c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11"/>
      <c r="AW118" s="11"/>
      <c r="AX118" s="11"/>
      <c r="AY118" s="11">
        <v>0</v>
      </c>
      <c r="AZ118" s="11">
        <v>3357.2946841200005</v>
      </c>
      <c r="BA118" s="11">
        <v>0</v>
      </c>
      <c r="BB118" s="11">
        <v>0</v>
      </c>
      <c r="BC118" s="11">
        <v>33.129018000000002</v>
      </c>
      <c r="BD118" s="20"/>
      <c r="BE118" s="20"/>
    </row>
    <row r="119" spans="1:57" s="7" customFormat="1" ht="31.5" x14ac:dyDescent="0.25">
      <c r="A119" s="2">
        <f>IF(B119=B118,"",COUNTIF($A$7:A118,"&gt;0")+1)</f>
        <v>48</v>
      </c>
      <c r="B119" s="2" t="s">
        <v>125</v>
      </c>
      <c r="C119" s="3">
        <v>43104</v>
      </c>
      <c r="D119" s="2" t="s">
        <v>181</v>
      </c>
      <c r="E119" s="2" t="s">
        <v>134</v>
      </c>
      <c r="F119" s="2" t="s">
        <v>186</v>
      </c>
      <c r="G119" s="2" t="s">
        <v>153</v>
      </c>
      <c r="H119" s="2" t="s">
        <v>128</v>
      </c>
      <c r="I119" s="2" t="s">
        <v>261</v>
      </c>
      <c r="J119" s="2">
        <v>7483.7049999999999</v>
      </c>
      <c r="K119" s="2" t="s">
        <v>129</v>
      </c>
      <c r="L119" s="2">
        <v>33.49</v>
      </c>
      <c r="M119" s="2" t="s">
        <v>130</v>
      </c>
      <c r="N119" s="2">
        <v>55.73</v>
      </c>
      <c r="O119" s="2" t="s">
        <v>131</v>
      </c>
      <c r="P119" s="2">
        <v>0</v>
      </c>
      <c r="Q119" s="2" t="s">
        <v>132</v>
      </c>
      <c r="R119" s="2">
        <v>100</v>
      </c>
      <c r="S119" s="2" t="s">
        <v>133</v>
      </c>
      <c r="T119" s="2">
        <v>100</v>
      </c>
      <c r="U119" s="2" t="s">
        <v>133</v>
      </c>
      <c r="V119" s="2">
        <v>0</v>
      </c>
      <c r="W119" s="2" t="s">
        <v>133</v>
      </c>
      <c r="X119" s="2">
        <v>0</v>
      </c>
      <c r="Y119" s="2" t="s">
        <v>133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5"/>
      <c r="AW119" s="5"/>
      <c r="AX119" s="5"/>
      <c r="AY119" s="5">
        <v>13967.569799478499</v>
      </c>
      <c r="AZ119" s="5">
        <v>0</v>
      </c>
      <c r="BA119" s="5">
        <v>0</v>
      </c>
      <c r="BB119" s="5">
        <v>250.62928045000001</v>
      </c>
      <c r="BC119" s="5">
        <v>0</v>
      </c>
      <c r="BD119" s="20"/>
      <c r="BE119" s="20"/>
    </row>
    <row r="120" spans="1:57" s="7" customFormat="1" ht="31.5" x14ac:dyDescent="0.25">
      <c r="A120" s="2" t="str">
        <f>IF(B120=B119,"",COUNTIF($A$7:A119,"&gt;0")+1)</f>
        <v/>
      </c>
      <c r="B120" s="2" t="s">
        <v>125</v>
      </c>
      <c r="C120" s="3">
        <v>43104</v>
      </c>
      <c r="D120" s="2" t="s">
        <v>181</v>
      </c>
      <c r="E120" s="2"/>
      <c r="F120" s="2"/>
      <c r="G120" s="2" t="s">
        <v>153</v>
      </c>
      <c r="H120" s="2" t="s">
        <v>128</v>
      </c>
      <c r="I120" s="2" t="s">
        <v>262</v>
      </c>
      <c r="J120" s="2">
        <v>55830.487000000001</v>
      </c>
      <c r="K120" s="2" t="s">
        <v>136</v>
      </c>
      <c r="L120" s="2">
        <v>15.6</v>
      </c>
      <c r="M120" s="2" t="s">
        <v>137</v>
      </c>
      <c r="N120" s="2">
        <v>101.34</v>
      </c>
      <c r="O120" s="2" t="s">
        <v>131</v>
      </c>
      <c r="P120" s="2">
        <v>0</v>
      </c>
      <c r="Q120" s="2" t="s">
        <v>132</v>
      </c>
      <c r="R120" s="2">
        <v>100</v>
      </c>
      <c r="S120" s="2" t="s">
        <v>133</v>
      </c>
      <c r="T120" s="2">
        <v>100</v>
      </c>
      <c r="U120" s="2" t="s">
        <v>133</v>
      </c>
      <c r="V120" s="2">
        <v>100</v>
      </c>
      <c r="W120" s="2" t="s">
        <v>133</v>
      </c>
      <c r="X120" s="2">
        <v>0</v>
      </c>
      <c r="Y120" s="2" t="s">
        <v>133</v>
      </c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5"/>
      <c r="AW120" s="5"/>
      <c r="AX120" s="5"/>
      <c r="AY120" s="5">
        <v>0</v>
      </c>
      <c r="AZ120" s="5">
        <v>88262.640220247995</v>
      </c>
      <c r="BA120" s="5">
        <v>0</v>
      </c>
      <c r="BB120" s="5">
        <v>0</v>
      </c>
      <c r="BC120" s="5">
        <v>870.95559719999994</v>
      </c>
      <c r="BD120" s="20"/>
      <c r="BE120" s="20"/>
    </row>
    <row r="121" spans="1:57" s="7" customFormat="1" ht="31.5" x14ac:dyDescent="0.25">
      <c r="A121" s="8">
        <f>IF(B121=B120,"",COUNTIF($A$7:A120,"&gt;0")+1)</f>
        <v>49</v>
      </c>
      <c r="B121" s="8" t="s">
        <v>217</v>
      </c>
      <c r="C121" s="9">
        <v>42775</v>
      </c>
      <c r="D121" s="8" t="s">
        <v>218</v>
      </c>
      <c r="E121" s="8" t="s">
        <v>134</v>
      </c>
      <c r="F121" s="8" t="s">
        <v>135</v>
      </c>
      <c r="G121" s="8" t="s">
        <v>154</v>
      </c>
      <c r="H121" s="8" t="s">
        <v>128</v>
      </c>
      <c r="I121" s="8" t="s">
        <v>261</v>
      </c>
      <c r="J121" s="8">
        <v>13780.36</v>
      </c>
      <c r="K121" s="8" t="s">
        <v>129</v>
      </c>
      <c r="L121" s="8">
        <v>33.49</v>
      </c>
      <c r="M121" s="8" t="s">
        <v>130</v>
      </c>
      <c r="N121" s="8">
        <v>55.73</v>
      </c>
      <c r="O121" s="8" t="s">
        <v>131</v>
      </c>
      <c r="P121" s="8">
        <v>0</v>
      </c>
      <c r="Q121" s="8" t="s">
        <v>132</v>
      </c>
      <c r="R121" s="8">
        <v>100</v>
      </c>
      <c r="S121" s="8" t="s">
        <v>133</v>
      </c>
      <c r="T121" s="8">
        <v>100</v>
      </c>
      <c r="U121" s="8" t="s">
        <v>133</v>
      </c>
      <c r="V121" s="8">
        <v>0</v>
      </c>
      <c r="W121" s="8" t="s">
        <v>133</v>
      </c>
      <c r="X121" s="8">
        <v>0</v>
      </c>
      <c r="Y121" s="8" t="s">
        <v>133</v>
      </c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11"/>
      <c r="AW121" s="11"/>
      <c r="AX121" s="11"/>
      <c r="AY121" s="11">
        <v>25719.632209171999</v>
      </c>
      <c r="AZ121" s="11">
        <v>0</v>
      </c>
      <c r="BA121" s="11">
        <v>0</v>
      </c>
      <c r="BB121" s="11">
        <v>461.50425640000009</v>
      </c>
      <c r="BC121" s="11">
        <v>0</v>
      </c>
      <c r="BD121" s="20"/>
      <c r="BE121" s="20"/>
    </row>
    <row r="122" spans="1:57" s="7" customFormat="1" ht="15.75" x14ac:dyDescent="0.25">
      <c r="A122" s="8" t="str">
        <f>IF(B122=B121,"",COUNTIF($A$7:A121,"&gt;0")+1)</f>
        <v/>
      </c>
      <c r="B122" s="8" t="s">
        <v>217</v>
      </c>
      <c r="C122" s="9">
        <v>42775</v>
      </c>
      <c r="D122" s="8" t="s">
        <v>218</v>
      </c>
      <c r="E122" s="8"/>
      <c r="F122" s="8"/>
      <c r="G122" s="8" t="s">
        <v>154</v>
      </c>
      <c r="H122" s="8" t="s">
        <v>128</v>
      </c>
      <c r="I122" s="8" t="s">
        <v>315</v>
      </c>
      <c r="J122" s="8">
        <v>23421.679</v>
      </c>
      <c r="K122" s="8" t="s">
        <v>136</v>
      </c>
      <c r="L122" s="8">
        <v>15.6</v>
      </c>
      <c r="M122" s="8" t="s">
        <v>137</v>
      </c>
      <c r="N122" s="8">
        <v>101.34</v>
      </c>
      <c r="O122" s="8" t="s">
        <v>131</v>
      </c>
      <c r="P122" s="8">
        <v>0</v>
      </c>
      <c r="Q122" s="8" t="s">
        <v>132</v>
      </c>
      <c r="R122" s="8">
        <v>100</v>
      </c>
      <c r="S122" s="8" t="s">
        <v>133</v>
      </c>
      <c r="T122" s="8">
        <v>100</v>
      </c>
      <c r="U122" s="8" t="s">
        <v>133</v>
      </c>
      <c r="V122" s="8">
        <v>100</v>
      </c>
      <c r="W122" s="8" t="s">
        <v>133</v>
      </c>
      <c r="X122" s="8">
        <v>0</v>
      </c>
      <c r="Y122" s="8" t="s">
        <v>133</v>
      </c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11"/>
      <c r="AW122" s="11"/>
      <c r="AX122" s="11"/>
      <c r="AY122" s="11">
        <v>0</v>
      </c>
      <c r="AZ122" s="11">
        <v>37027.426017815997</v>
      </c>
      <c r="BA122" s="11">
        <v>0</v>
      </c>
      <c r="BB122" s="11">
        <v>0</v>
      </c>
      <c r="BC122" s="11">
        <v>365.37819239999999</v>
      </c>
      <c r="BD122" s="20"/>
      <c r="BE122" s="20"/>
    </row>
    <row r="123" spans="1:57" s="7" customFormat="1" ht="15.75" x14ac:dyDescent="0.25">
      <c r="A123" s="8" t="str">
        <f>IF(B123=B122,"",COUNTIF($A$7:A122,"&gt;0")+1)</f>
        <v/>
      </c>
      <c r="B123" s="8" t="s">
        <v>217</v>
      </c>
      <c r="C123" s="9">
        <v>42775</v>
      </c>
      <c r="D123" s="8" t="s">
        <v>218</v>
      </c>
      <c r="E123" s="8"/>
      <c r="F123" s="8"/>
      <c r="G123" s="8" t="s">
        <v>154</v>
      </c>
      <c r="H123" s="8" t="s">
        <v>128</v>
      </c>
      <c r="I123" s="8" t="s">
        <v>316</v>
      </c>
      <c r="J123" s="8">
        <v>35235.803999999996</v>
      </c>
      <c r="K123" s="8" t="s">
        <v>136</v>
      </c>
      <c r="L123" s="8">
        <v>18.420000000000002</v>
      </c>
      <c r="M123" s="8" t="s">
        <v>137</v>
      </c>
      <c r="N123" s="8">
        <v>103.69</v>
      </c>
      <c r="O123" s="8" t="s">
        <v>131</v>
      </c>
      <c r="P123" s="8">
        <v>0</v>
      </c>
      <c r="Q123" s="8" t="s">
        <v>132</v>
      </c>
      <c r="R123" s="8">
        <v>100</v>
      </c>
      <c r="S123" s="8" t="s">
        <v>133</v>
      </c>
      <c r="T123" s="8">
        <v>100</v>
      </c>
      <c r="U123" s="8" t="s">
        <v>133</v>
      </c>
      <c r="V123" s="8">
        <v>100</v>
      </c>
      <c r="W123" s="8" t="s">
        <v>133</v>
      </c>
      <c r="X123" s="8">
        <v>0</v>
      </c>
      <c r="Y123" s="8" t="s">
        <v>133</v>
      </c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11"/>
      <c r="AW123" s="11"/>
      <c r="AX123" s="11"/>
      <c r="AY123" s="11">
        <v>0</v>
      </c>
      <c r="AZ123" s="11">
        <v>67299.321518719211</v>
      </c>
      <c r="BA123" s="11">
        <v>0</v>
      </c>
      <c r="BB123" s="11">
        <v>0</v>
      </c>
      <c r="BC123" s="11">
        <v>649.04350968000017</v>
      </c>
      <c r="BD123" s="20"/>
      <c r="BE123" s="20"/>
    </row>
    <row r="124" spans="1:57" s="7" customFormat="1" ht="31.5" x14ac:dyDescent="0.25">
      <c r="A124" s="2">
        <f>IF(B124=B123,"",COUNTIF($A$7:A123,"&gt;0")+1)</f>
        <v>50</v>
      </c>
      <c r="B124" s="2" t="s">
        <v>92</v>
      </c>
      <c r="C124" s="3">
        <v>41361</v>
      </c>
      <c r="D124" s="2" t="s">
        <v>183</v>
      </c>
      <c r="E124" s="2" t="s">
        <v>134</v>
      </c>
      <c r="F124" s="2" t="s">
        <v>135</v>
      </c>
      <c r="G124" s="2" t="s">
        <v>146</v>
      </c>
      <c r="H124" s="2" t="s">
        <v>128</v>
      </c>
      <c r="I124" s="2" t="s">
        <v>262</v>
      </c>
      <c r="J124" s="2">
        <v>37607.17</v>
      </c>
      <c r="K124" s="2" t="s">
        <v>136</v>
      </c>
      <c r="L124" s="2">
        <v>15.6</v>
      </c>
      <c r="M124" s="2" t="s">
        <v>137</v>
      </c>
      <c r="N124" s="2">
        <v>101.34</v>
      </c>
      <c r="O124" s="2" t="s">
        <v>131</v>
      </c>
      <c r="P124" s="2">
        <v>0</v>
      </c>
      <c r="Q124" s="2" t="s">
        <v>132</v>
      </c>
      <c r="R124" s="2">
        <v>100</v>
      </c>
      <c r="S124" s="2" t="s">
        <v>133</v>
      </c>
      <c r="T124" s="2">
        <v>100</v>
      </c>
      <c r="U124" s="2" t="s">
        <v>133</v>
      </c>
      <c r="V124" s="2">
        <v>100</v>
      </c>
      <c r="W124" s="2" t="s">
        <v>133</v>
      </c>
      <c r="X124" s="2">
        <v>0</v>
      </c>
      <c r="Y124" s="2" t="s">
        <v>133</v>
      </c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5"/>
      <c r="AW124" s="5"/>
      <c r="AX124" s="5"/>
      <c r="AY124" s="5">
        <v>0</v>
      </c>
      <c r="AZ124" s="5">
        <v>59453.325481679996</v>
      </c>
      <c r="BA124" s="5">
        <v>0</v>
      </c>
      <c r="BB124" s="5">
        <v>0</v>
      </c>
      <c r="BC124" s="5">
        <v>586.67185199999994</v>
      </c>
      <c r="BD124" s="20"/>
      <c r="BE124" s="20"/>
    </row>
    <row r="125" spans="1:57" s="7" customFormat="1" ht="31.5" x14ac:dyDescent="0.25">
      <c r="A125" s="8">
        <f>IF(B125=B124,"",COUNTIF($A$7:A124,"&gt;0")+1)</f>
        <v>51</v>
      </c>
      <c r="B125" s="8" t="s">
        <v>353</v>
      </c>
      <c r="C125" s="9">
        <v>41380</v>
      </c>
      <c r="D125" s="8" t="s">
        <v>182</v>
      </c>
      <c r="E125" s="8" t="s">
        <v>134</v>
      </c>
      <c r="F125" s="8" t="s">
        <v>135</v>
      </c>
      <c r="G125" s="8" t="s">
        <v>146</v>
      </c>
      <c r="H125" s="8" t="s">
        <v>128</v>
      </c>
      <c r="I125" s="8" t="s">
        <v>317</v>
      </c>
      <c r="J125" s="8">
        <v>4.0000000000000001E-3</v>
      </c>
      <c r="K125" s="8" t="s">
        <v>136</v>
      </c>
      <c r="L125" s="8">
        <v>38.1</v>
      </c>
      <c r="M125" s="8" t="s">
        <v>137</v>
      </c>
      <c r="N125" s="8">
        <v>76.599999999999994</v>
      </c>
      <c r="O125" s="8" t="s">
        <v>131</v>
      </c>
      <c r="P125" s="8">
        <v>0</v>
      </c>
      <c r="Q125" s="8" t="s">
        <v>132</v>
      </c>
      <c r="R125" s="8">
        <v>100</v>
      </c>
      <c r="S125" s="8" t="s">
        <v>133</v>
      </c>
      <c r="T125" s="8">
        <v>100</v>
      </c>
      <c r="U125" s="8" t="s">
        <v>133</v>
      </c>
      <c r="V125" s="8">
        <v>0</v>
      </c>
      <c r="W125" s="8" t="s">
        <v>133</v>
      </c>
      <c r="X125" s="8">
        <v>0</v>
      </c>
      <c r="Y125" s="8" t="s">
        <v>133</v>
      </c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11"/>
      <c r="AW125" s="11"/>
      <c r="AX125" s="11"/>
      <c r="AY125" s="11">
        <v>1.1673840000000001E-2</v>
      </c>
      <c r="AZ125" s="11">
        <v>0</v>
      </c>
      <c r="BA125" s="11">
        <v>0</v>
      </c>
      <c r="BB125" s="11">
        <v>1.5240000000000002E-4</v>
      </c>
      <c r="BC125" s="11">
        <v>0</v>
      </c>
      <c r="BD125" s="20"/>
      <c r="BE125" s="20"/>
    </row>
    <row r="126" spans="1:57" s="7" customFormat="1" ht="31.5" x14ac:dyDescent="0.25">
      <c r="A126" s="2">
        <f>IF(B126=B125,"",COUNTIF($A$7:A125,"&gt;0")+1)</f>
        <v>52</v>
      </c>
      <c r="B126" s="2" t="s">
        <v>93</v>
      </c>
      <c r="C126" s="3">
        <v>41696</v>
      </c>
      <c r="D126" s="2" t="s">
        <v>247</v>
      </c>
      <c r="E126" s="2" t="s">
        <v>134</v>
      </c>
      <c r="F126" s="2" t="s">
        <v>135</v>
      </c>
      <c r="G126" s="2" t="s">
        <v>146</v>
      </c>
      <c r="H126" s="2" t="s">
        <v>128</v>
      </c>
      <c r="I126" s="2" t="s">
        <v>318</v>
      </c>
      <c r="J126" s="2">
        <v>158.916</v>
      </c>
      <c r="K126" s="2" t="s">
        <v>136</v>
      </c>
      <c r="L126" s="2">
        <v>38.1</v>
      </c>
      <c r="M126" s="2" t="s">
        <v>137</v>
      </c>
      <c r="N126" s="2">
        <v>76.599999999999994</v>
      </c>
      <c r="O126" s="2" t="s">
        <v>131</v>
      </c>
      <c r="P126" s="2">
        <v>0</v>
      </c>
      <c r="Q126" s="2" t="s">
        <v>132</v>
      </c>
      <c r="R126" s="2">
        <v>100</v>
      </c>
      <c r="S126" s="2" t="s">
        <v>133</v>
      </c>
      <c r="T126" s="2">
        <v>100</v>
      </c>
      <c r="U126" s="2" t="s">
        <v>133</v>
      </c>
      <c r="V126" s="2">
        <v>0</v>
      </c>
      <c r="W126" s="2" t="s">
        <v>133</v>
      </c>
      <c r="X126" s="2">
        <v>0</v>
      </c>
      <c r="Y126" s="2" t="s">
        <v>133</v>
      </c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5"/>
      <c r="AW126" s="5"/>
      <c r="AX126" s="5"/>
      <c r="AY126" s="5">
        <v>463.78998935999999</v>
      </c>
      <c r="AZ126" s="5">
        <v>0</v>
      </c>
      <c r="BA126" s="5">
        <v>0</v>
      </c>
      <c r="BB126" s="5">
        <v>6.0546996000000002</v>
      </c>
      <c r="BC126" s="5">
        <v>0</v>
      </c>
      <c r="BD126" s="20"/>
      <c r="BE126" s="20"/>
    </row>
    <row r="127" spans="1:57" s="7" customFormat="1" ht="31.5" x14ac:dyDescent="0.25">
      <c r="A127" s="2" t="str">
        <f>IF(B127=B126,"",COUNTIF($A$7:A126,"&gt;0")+1)</f>
        <v/>
      </c>
      <c r="B127" s="2" t="s">
        <v>93</v>
      </c>
      <c r="C127" s="3">
        <v>41696</v>
      </c>
      <c r="D127" s="2" t="s">
        <v>247</v>
      </c>
      <c r="E127" s="2"/>
      <c r="F127" s="2"/>
      <c r="G127" s="2" t="s">
        <v>146</v>
      </c>
      <c r="H127" s="2" t="s">
        <v>128</v>
      </c>
      <c r="I127" s="2" t="s">
        <v>259</v>
      </c>
      <c r="J127" s="2">
        <v>26409.67</v>
      </c>
      <c r="K127" s="2" t="s">
        <v>136</v>
      </c>
      <c r="L127" s="2">
        <v>15.6</v>
      </c>
      <c r="M127" s="2" t="s">
        <v>137</v>
      </c>
      <c r="N127" s="2">
        <v>101.34</v>
      </c>
      <c r="O127" s="2" t="s">
        <v>131</v>
      </c>
      <c r="P127" s="2">
        <v>0</v>
      </c>
      <c r="Q127" s="2" t="s">
        <v>132</v>
      </c>
      <c r="R127" s="2">
        <v>100</v>
      </c>
      <c r="S127" s="2" t="s">
        <v>133</v>
      </c>
      <c r="T127" s="2">
        <v>100</v>
      </c>
      <c r="U127" s="2" t="s">
        <v>133</v>
      </c>
      <c r="V127" s="2">
        <v>100</v>
      </c>
      <c r="W127" s="2" t="s">
        <v>133</v>
      </c>
      <c r="X127" s="2">
        <v>0</v>
      </c>
      <c r="Y127" s="2" t="s">
        <v>133</v>
      </c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5"/>
      <c r="AW127" s="5"/>
      <c r="AX127" s="5"/>
      <c r="AY127" s="5">
        <v>0</v>
      </c>
      <c r="AZ127" s="5">
        <v>41751.152941679997</v>
      </c>
      <c r="BA127" s="5">
        <v>0</v>
      </c>
      <c r="BB127" s="5">
        <v>0</v>
      </c>
      <c r="BC127" s="5">
        <v>411.99085199999996</v>
      </c>
      <c r="BD127" s="20"/>
      <c r="BE127" s="20"/>
    </row>
    <row r="128" spans="1:57" s="7" customFormat="1" ht="31.5" x14ac:dyDescent="0.25">
      <c r="A128" s="8">
        <f>IF(B128=B127,"",COUNTIF($A$7:A127,"&gt;0")+1)</f>
        <v>53</v>
      </c>
      <c r="B128" s="8" t="s">
        <v>94</v>
      </c>
      <c r="C128" s="9">
        <v>42254</v>
      </c>
      <c r="D128" s="8">
        <v>206978</v>
      </c>
      <c r="E128" s="8" t="s">
        <v>141</v>
      </c>
      <c r="F128" s="8" t="s">
        <v>142</v>
      </c>
      <c r="G128" s="8" t="s">
        <v>240</v>
      </c>
      <c r="H128" s="8" t="s">
        <v>128</v>
      </c>
      <c r="I128" s="8" t="s">
        <v>261</v>
      </c>
      <c r="J128" s="8">
        <v>21326.174999999999</v>
      </c>
      <c r="K128" s="8" t="s">
        <v>129</v>
      </c>
      <c r="L128" s="8">
        <v>38.22</v>
      </c>
      <c r="M128" s="8" t="s">
        <v>130</v>
      </c>
      <c r="N128" s="8">
        <v>56.17</v>
      </c>
      <c r="O128" s="8" t="s">
        <v>131</v>
      </c>
      <c r="P128" s="8">
        <v>0</v>
      </c>
      <c r="Q128" s="8" t="s">
        <v>132</v>
      </c>
      <c r="R128" s="8">
        <v>100</v>
      </c>
      <c r="S128" s="8" t="s">
        <v>133</v>
      </c>
      <c r="T128" s="8">
        <v>100</v>
      </c>
      <c r="U128" s="8" t="s">
        <v>133</v>
      </c>
      <c r="V128" s="8">
        <v>0</v>
      </c>
      <c r="W128" s="8" t="s">
        <v>133</v>
      </c>
      <c r="X128" s="8">
        <v>0</v>
      </c>
      <c r="Y128" s="8" t="s">
        <v>133</v>
      </c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11"/>
      <c r="AW128" s="11"/>
      <c r="AX128" s="11"/>
      <c r="AY128" s="11">
        <v>45783.403565444998</v>
      </c>
      <c r="AZ128" s="11">
        <v>0</v>
      </c>
      <c r="BA128" s="11">
        <v>0</v>
      </c>
      <c r="BB128" s="11">
        <v>815.08640849999995</v>
      </c>
      <c r="BC128" s="11">
        <v>0</v>
      </c>
      <c r="BD128" s="20"/>
      <c r="BE128" s="20"/>
    </row>
    <row r="129" spans="1:57" s="7" customFormat="1" ht="31.5" x14ac:dyDescent="0.25">
      <c r="A129" s="8" t="str">
        <f>IF(B129=B128,"",COUNTIF($A$7:A128,"&gt;0")+1)</f>
        <v/>
      </c>
      <c r="B129" s="8" t="s">
        <v>94</v>
      </c>
      <c r="C129" s="8"/>
      <c r="D129" s="8">
        <v>206978</v>
      </c>
      <c r="E129" s="8"/>
      <c r="F129" s="8"/>
      <c r="G129" s="8" t="s">
        <v>240</v>
      </c>
      <c r="H129" s="8" t="s">
        <v>128</v>
      </c>
      <c r="I129" s="8" t="s">
        <v>309</v>
      </c>
      <c r="J129" s="8">
        <v>103.22</v>
      </c>
      <c r="K129" s="8" t="s">
        <v>136</v>
      </c>
      <c r="L129" s="8">
        <v>43.07</v>
      </c>
      <c r="M129" s="8" t="s">
        <v>137</v>
      </c>
      <c r="N129" s="8">
        <v>72.73</v>
      </c>
      <c r="O129" s="8" t="s">
        <v>131</v>
      </c>
      <c r="P129" s="8">
        <v>0</v>
      </c>
      <c r="Q129" s="8" t="s">
        <v>132</v>
      </c>
      <c r="R129" s="8">
        <v>100</v>
      </c>
      <c r="S129" s="8" t="s">
        <v>133</v>
      </c>
      <c r="T129" s="8">
        <v>100</v>
      </c>
      <c r="U129" s="8" t="s">
        <v>133</v>
      </c>
      <c r="V129" s="8">
        <v>0</v>
      </c>
      <c r="W129" s="8" t="s">
        <v>133</v>
      </c>
      <c r="X129" s="8">
        <v>0</v>
      </c>
      <c r="Y129" s="8" t="s">
        <v>133</v>
      </c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11"/>
      <c r="AW129" s="11"/>
      <c r="AX129" s="11"/>
      <c r="AY129" s="11">
        <v>323.33469914199998</v>
      </c>
      <c r="AZ129" s="11">
        <v>0</v>
      </c>
      <c r="BA129" s="11">
        <v>0</v>
      </c>
      <c r="BB129" s="11">
        <v>4.4456854000000003</v>
      </c>
      <c r="BC129" s="11">
        <v>0</v>
      </c>
      <c r="BD129" s="20"/>
      <c r="BE129" s="20"/>
    </row>
    <row r="130" spans="1:57" s="7" customFormat="1" ht="31.5" x14ac:dyDescent="0.25">
      <c r="A130" s="2">
        <f>IF(B130=B129,"",COUNTIF($A$7:A129,"&gt;0")+1)</f>
        <v>54</v>
      </c>
      <c r="B130" s="2" t="s">
        <v>95</v>
      </c>
      <c r="C130" s="3">
        <v>41255</v>
      </c>
      <c r="D130" s="2" t="s">
        <v>184</v>
      </c>
      <c r="E130" s="2" t="s">
        <v>134</v>
      </c>
      <c r="F130" s="2" t="s">
        <v>135</v>
      </c>
      <c r="G130" s="2" t="s">
        <v>160</v>
      </c>
      <c r="H130" s="2" t="s">
        <v>128</v>
      </c>
      <c r="I130" s="2" t="s">
        <v>266</v>
      </c>
      <c r="J130" s="2">
        <v>6118.9369999999999</v>
      </c>
      <c r="K130" s="2" t="s">
        <v>129</v>
      </c>
      <c r="L130" s="2">
        <v>33.49</v>
      </c>
      <c r="M130" s="2" t="s">
        <v>130</v>
      </c>
      <c r="N130" s="2">
        <v>55.73</v>
      </c>
      <c r="O130" s="2" t="s">
        <v>131</v>
      </c>
      <c r="P130" s="2">
        <v>0</v>
      </c>
      <c r="Q130" s="2" t="s">
        <v>132</v>
      </c>
      <c r="R130" s="2">
        <v>100</v>
      </c>
      <c r="S130" s="2" t="s">
        <v>133</v>
      </c>
      <c r="T130" s="2">
        <v>100</v>
      </c>
      <c r="U130" s="2" t="s">
        <v>133</v>
      </c>
      <c r="V130" s="2">
        <v>0</v>
      </c>
      <c r="W130" s="2" t="s">
        <v>133</v>
      </c>
      <c r="X130" s="2">
        <v>0</v>
      </c>
      <c r="Y130" s="2" t="s">
        <v>133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5"/>
      <c r="AW130" s="5"/>
      <c r="AX130" s="5"/>
      <c r="AY130" s="5">
        <v>11420.369943244899</v>
      </c>
      <c r="AZ130" s="5">
        <v>0</v>
      </c>
      <c r="BA130" s="5">
        <v>0</v>
      </c>
      <c r="BB130" s="5">
        <v>204.92320013</v>
      </c>
      <c r="BC130" s="5">
        <v>0</v>
      </c>
      <c r="BD130" s="20"/>
      <c r="BE130" s="20"/>
    </row>
    <row r="131" spans="1:57" s="7" customFormat="1" ht="31.5" x14ac:dyDescent="0.25">
      <c r="A131" s="2" t="str">
        <f>IF(B131=B130,"",COUNTIF($A$7:A130,"&gt;0")+1)</f>
        <v/>
      </c>
      <c r="B131" s="2" t="s">
        <v>95</v>
      </c>
      <c r="C131" s="3">
        <v>41255</v>
      </c>
      <c r="D131" s="2" t="s">
        <v>184</v>
      </c>
      <c r="E131" s="2"/>
      <c r="F131" s="2"/>
      <c r="G131" s="2" t="s">
        <v>160</v>
      </c>
      <c r="H131" s="2" t="s">
        <v>128</v>
      </c>
      <c r="I131" s="2" t="s">
        <v>266</v>
      </c>
      <c r="J131" s="2">
        <v>1702.5519999999999</v>
      </c>
      <c r="K131" s="2" t="s">
        <v>129</v>
      </c>
      <c r="L131" s="2">
        <v>33.49</v>
      </c>
      <c r="M131" s="2" t="s">
        <v>130</v>
      </c>
      <c r="N131" s="2">
        <v>55.73</v>
      </c>
      <c r="O131" s="2" t="s">
        <v>131</v>
      </c>
      <c r="P131" s="2">
        <v>0</v>
      </c>
      <c r="Q131" s="2" t="s">
        <v>132</v>
      </c>
      <c r="R131" s="2">
        <v>100</v>
      </c>
      <c r="S131" s="2" t="s">
        <v>133</v>
      </c>
      <c r="T131" s="2">
        <v>100</v>
      </c>
      <c r="U131" s="2" t="s">
        <v>133</v>
      </c>
      <c r="V131" s="2">
        <v>0</v>
      </c>
      <c r="W131" s="2" t="s">
        <v>133</v>
      </c>
      <c r="X131" s="2">
        <v>0</v>
      </c>
      <c r="Y131" s="2" t="s">
        <v>133</v>
      </c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5"/>
      <c r="AW131" s="5"/>
      <c r="AX131" s="5"/>
      <c r="AY131" s="5">
        <v>3177.6391369303997</v>
      </c>
      <c r="AZ131" s="5">
        <v>0</v>
      </c>
      <c r="BA131" s="5">
        <v>0</v>
      </c>
      <c r="BB131" s="5">
        <v>57.018466480000001</v>
      </c>
      <c r="BC131" s="5">
        <v>0</v>
      </c>
      <c r="BD131" s="20"/>
      <c r="BE131" s="20"/>
    </row>
    <row r="132" spans="1:57" s="7" customFormat="1" ht="31.5" x14ac:dyDescent="0.25">
      <c r="A132" s="2" t="str">
        <f>IF(B132=B131,"",COUNTIF($A$7:A131,"&gt;0")+1)</f>
        <v/>
      </c>
      <c r="B132" s="2" t="s">
        <v>95</v>
      </c>
      <c r="C132" s="3">
        <v>41255</v>
      </c>
      <c r="D132" s="2" t="s">
        <v>184</v>
      </c>
      <c r="E132" s="2"/>
      <c r="F132" s="2"/>
      <c r="G132" s="2" t="s">
        <v>160</v>
      </c>
      <c r="H132" s="2" t="s">
        <v>128</v>
      </c>
      <c r="I132" s="2" t="s">
        <v>266</v>
      </c>
      <c r="J132" s="2">
        <v>20.797999999999998</v>
      </c>
      <c r="K132" s="2" t="s">
        <v>129</v>
      </c>
      <c r="L132" s="2">
        <v>33.49</v>
      </c>
      <c r="M132" s="2" t="s">
        <v>130</v>
      </c>
      <c r="N132" s="2">
        <v>55.73</v>
      </c>
      <c r="O132" s="2" t="s">
        <v>131</v>
      </c>
      <c r="P132" s="2">
        <v>0</v>
      </c>
      <c r="Q132" s="2" t="s">
        <v>132</v>
      </c>
      <c r="R132" s="2">
        <v>100</v>
      </c>
      <c r="S132" s="2" t="s">
        <v>133</v>
      </c>
      <c r="T132" s="2">
        <v>100</v>
      </c>
      <c r="U132" s="2" t="s">
        <v>133</v>
      </c>
      <c r="V132" s="2">
        <v>0</v>
      </c>
      <c r="W132" s="2" t="s">
        <v>133</v>
      </c>
      <c r="X132" s="2">
        <v>0</v>
      </c>
      <c r="Y132" s="2" t="s">
        <v>133</v>
      </c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5"/>
      <c r="AW132" s="5"/>
      <c r="AX132" s="5"/>
      <c r="AY132" s="5">
        <v>38.817339364599995</v>
      </c>
      <c r="AZ132" s="5">
        <v>0</v>
      </c>
      <c r="BA132" s="5">
        <v>0</v>
      </c>
      <c r="BB132" s="5">
        <v>0.69652501999999994</v>
      </c>
      <c r="BC132" s="5">
        <v>0</v>
      </c>
      <c r="BD132" s="20"/>
      <c r="BE132" s="20"/>
    </row>
    <row r="133" spans="1:57" s="7" customFormat="1" ht="31.5" x14ac:dyDescent="0.25">
      <c r="A133" s="8">
        <f>IF(B133=B132,"",COUNTIF($A$7:A132,"&gt;0")+1)</f>
        <v>55</v>
      </c>
      <c r="B133" s="8" t="s">
        <v>96</v>
      </c>
      <c r="C133" s="9">
        <v>42149</v>
      </c>
      <c r="D133" s="8" t="s">
        <v>243</v>
      </c>
      <c r="E133" s="8" t="s">
        <v>134</v>
      </c>
      <c r="F133" s="8" t="s">
        <v>142</v>
      </c>
      <c r="G133" s="8" t="s">
        <v>187</v>
      </c>
      <c r="H133" s="8" t="s">
        <v>128</v>
      </c>
      <c r="I133" s="8" t="s">
        <v>261</v>
      </c>
      <c r="J133" s="8">
        <v>7605.0889999999999</v>
      </c>
      <c r="K133" s="8" t="s">
        <v>129</v>
      </c>
      <c r="L133" s="8">
        <v>33.99</v>
      </c>
      <c r="M133" s="8" t="s">
        <v>130</v>
      </c>
      <c r="N133" s="8">
        <v>55.32</v>
      </c>
      <c r="O133" s="8" t="s">
        <v>131</v>
      </c>
      <c r="P133" s="8">
        <v>0</v>
      </c>
      <c r="Q133" s="8" t="s">
        <v>132</v>
      </c>
      <c r="R133" s="8">
        <v>100</v>
      </c>
      <c r="S133" s="8" t="s">
        <v>133</v>
      </c>
      <c r="T133" s="8">
        <v>100</v>
      </c>
      <c r="U133" s="8" t="s">
        <v>133</v>
      </c>
      <c r="V133" s="8">
        <v>0</v>
      </c>
      <c r="W133" s="8" t="s">
        <v>133</v>
      </c>
      <c r="X133" s="8">
        <v>0</v>
      </c>
      <c r="Y133" s="8" t="s">
        <v>133</v>
      </c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11"/>
      <c r="AW133" s="11"/>
      <c r="AX133" s="11"/>
      <c r="AY133" s="11">
        <v>14300.0526630852</v>
      </c>
      <c r="AZ133" s="11">
        <v>0</v>
      </c>
      <c r="BA133" s="11">
        <v>0</v>
      </c>
      <c r="BB133" s="11">
        <v>258.49697510999999</v>
      </c>
      <c r="BC133" s="11">
        <v>0</v>
      </c>
      <c r="BD133" s="20"/>
      <c r="BE133" s="20"/>
    </row>
    <row r="134" spans="1:57" s="7" customFormat="1" ht="15.75" x14ac:dyDescent="0.25">
      <c r="A134" s="8" t="str">
        <f>IF(B134=B133,"",COUNTIF($A$7:A133,"&gt;0")+1)</f>
        <v/>
      </c>
      <c r="B134" s="8" t="s">
        <v>96</v>
      </c>
      <c r="C134" s="9">
        <v>42149</v>
      </c>
      <c r="D134" s="8" t="s">
        <v>243</v>
      </c>
      <c r="E134" s="8"/>
      <c r="F134" s="8"/>
      <c r="G134" s="8" t="s">
        <v>187</v>
      </c>
      <c r="H134" s="8" t="s">
        <v>128</v>
      </c>
      <c r="I134" s="8" t="s">
        <v>319</v>
      </c>
      <c r="J134" s="8">
        <v>33214.592449999996</v>
      </c>
      <c r="K134" s="8" t="s">
        <v>136</v>
      </c>
      <c r="L134" s="8">
        <v>15.6</v>
      </c>
      <c r="M134" s="8" t="s">
        <v>137</v>
      </c>
      <c r="N134" s="8">
        <v>101.34</v>
      </c>
      <c r="O134" s="8" t="s">
        <v>131</v>
      </c>
      <c r="P134" s="8">
        <v>0</v>
      </c>
      <c r="Q134" s="8" t="s">
        <v>132</v>
      </c>
      <c r="R134" s="8">
        <v>100</v>
      </c>
      <c r="S134" s="8" t="s">
        <v>133</v>
      </c>
      <c r="T134" s="8">
        <v>100</v>
      </c>
      <c r="U134" s="8" t="s">
        <v>133</v>
      </c>
      <c r="V134" s="8">
        <v>100</v>
      </c>
      <c r="W134" s="8" t="s">
        <v>133</v>
      </c>
      <c r="X134" s="8">
        <v>0</v>
      </c>
      <c r="Y134" s="8" t="s">
        <v>133</v>
      </c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11"/>
      <c r="AW134" s="11"/>
      <c r="AX134" s="11"/>
      <c r="AY134" s="11">
        <v>0</v>
      </c>
      <c r="AZ134" s="11">
        <v>52509.082062574802</v>
      </c>
      <c r="BA134" s="11">
        <v>0</v>
      </c>
      <c r="BB134" s="11">
        <v>0</v>
      </c>
      <c r="BC134" s="11">
        <v>518.14764221999997</v>
      </c>
      <c r="BD134" s="20"/>
      <c r="BE134" s="20"/>
    </row>
    <row r="135" spans="1:57" s="7" customFormat="1" ht="31.5" x14ac:dyDescent="0.25">
      <c r="A135" s="2">
        <f>IF(B135=B134,"",COUNTIF($A$7:A134,"&gt;0")+1)</f>
        <v>56</v>
      </c>
      <c r="B135" s="2" t="s">
        <v>97</v>
      </c>
      <c r="C135" s="3">
        <v>42265</v>
      </c>
      <c r="D135" s="2" t="s">
        <v>144</v>
      </c>
      <c r="E135" s="2" t="s">
        <v>134</v>
      </c>
      <c r="F135" s="2" t="s">
        <v>135</v>
      </c>
      <c r="G135" s="2" t="s">
        <v>146</v>
      </c>
      <c r="H135" s="2" t="s">
        <v>128</v>
      </c>
      <c r="I135" s="2" t="s">
        <v>258</v>
      </c>
      <c r="J135" s="6">
        <v>2637.9110000000001</v>
      </c>
      <c r="K135" s="2" t="s">
        <v>129</v>
      </c>
      <c r="L135" s="2">
        <v>33.49</v>
      </c>
      <c r="M135" s="2" t="s">
        <v>130</v>
      </c>
      <c r="N135" s="2">
        <v>55.73</v>
      </c>
      <c r="O135" s="2" t="s">
        <v>131</v>
      </c>
      <c r="P135" s="2">
        <v>0</v>
      </c>
      <c r="Q135" s="2" t="s">
        <v>132</v>
      </c>
      <c r="R135" s="2">
        <v>100</v>
      </c>
      <c r="S135" s="2" t="s">
        <v>133</v>
      </c>
      <c r="T135" s="2">
        <v>100</v>
      </c>
      <c r="U135" s="2" t="s">
        <v>133</v>
      </c>
      <c r="V135" s="2">
        <v>0</v>
      </c>
      <c r="W135" s="2" t="s">
        <v>133</v>
      </c>
      <c r="X135" s="2">
        <v>0</v>
      </c>
      <c r="Y135" s="2" t="s">
        <v>133</v>
      </c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5"/>
      <c r="AW135" s="5"/>
      <c r="AX135" s="5"/>
      <c r="AY135" s="4">
        <v>4923.3910232046992</v>
      </c>
      <c r="AZ135" s="5">
        <v>0</v>
      </c>
      <c r="BA135" s="5">
        <v>0</v>
      </c>
      <c r="BB135" s="5">
        <v>88.343639390000007</v>
      </c>
      <c r="BC135" s="5">
        <v>0</v>
      </c>
      <c r="BD135" s="20"/>
      <c r="BE135" s="20"/>
    </row>
    <row r="136" spans="1:57" s="7" customFormat="1" ht="31.5" x14ac:dyDescent="0.25">
      <c r="A136" s="2" t="str">
        <f>IF(B136=B135,"",COUNTIF($A$7:A135,"&gt;0")+1)</f>
        <v/>
      </c>
      <c r="B136" s="2" t="s">
        <v>97</v>
      </c>
      <c r="C136" s="3">
        <v>42265</v>
      </c>
      <c r="D136" s="2" t="s">
        <v>144</v>
      </c>
      <c r="E136" s="2"/>
      <c r="F136" s="2"/>
      <c r="G136" s="2" t="s">
        <v>146</v>
      </c>
      <c r="H136" s="2" t="s">
        <v>128</v>
      </c>
      <c r="I136" s="2" t="s">
        <v>257</v>
      </c>
      <c r="J136" s="2">
        <v>345.56900000000002</v>
      </c>
      <c r="K136" s="2" t="s">
        <v>136</v>
      </c>
      <c r="L136" s="2">
        <v>40.06</v>
      </c>
      <c r="M136" s="2" t="s">
        <v>137</v>
      </c>
      <c r="N136" s="2">
        <v>78.400000000000006</v>
      </c>
      <c r="O136" s="2" t="s">
        <v>131</v>
      </c>
      <c r="P136" s="2">
        <v>0</v>
      </c>
      <c r="Q136" s="2" t="s">
        <v>132</v>
      </c>
      <c r="R136" s="2">
        <v>100</v>
      </c>
      <c r="S136" s="2" t="s">
        <v>133</v>
      </c>
      <c r="T136" s="2">
        <v>100</v>
      </c>
      <c r="U136" s="2" t="s">
        <v>133</v>
      </c>
      <c r="V136" s="2">
        <v>0</v>
      </c>
      <c r="W136" s="2" t="s">
        <v>133</v>
      </c>
      <c r="X136" s="2">
        <v>0</v>
      </c>
      <c r="Y136" s="2" t="s">
        <v>133</v>
      </c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5"/>
      <c r="AW136" s="5"/>
      <c r="AX136" s="5"/>
      <c r="AY136" s="4">
        <v>1085.3299405760004</v>
      </c>
      <c r="AZ136" s="5">
        <v>0</v>
      </c>
      <c r="BA136" s="5">
        <v>0</v>
      </c>
      <c r="BB136" s="5">
        <v>13.843494140000001</v>
      </c>
      <c r="BC136" s="5">
        <v>0</v>
      </c>
      <c r="BD136" s="20"/>
      <c r="BE136" s="20"/>
    </row>
    <row r="137" spans="1:57" s="7" customFormat="1" ht="31.5" x14ac:dyDescent="0.25">
      <c r="A137" s="2" t="str">
        <f>IF(B137=B136,"",COUNTIF($A$7:A136,"&gt;0")+1)</f>
        <v/>
      </c>
      <c r="B137" s="2" t="s">
        <v>97</v>
      </c>
      <c r="C137" s="3">
        <v>42265</v>
      </c>
      <c r="D137" s="2" t="s">
        <v>144</v>
      </c>
      <c r="E137" s="2"/>
      <c r="F137" s="2"/>
      <c r="G137" s="2" t="s">
        <v>146</v>
      </c>
      <c r="H137" s="2" t="s">
        <v>128</v>
      </c>
      <c r="I137" s="2" t="s">
        <v>259</v>
      </c>
      <c r="J137" s="6">
        <v>57683.118000000002</v>
      </c>
      <c r="K137" s="2" t="s">
        <v>136</v>
      </c>
      <c r="L137" s="2">
        <v>15.6</v>
      </c>
      <c r="M137" s="2" t="s">
        <v>137</v>
      </c>
      <c r="N137" s="2">
        <v>101.34</v>
      </c>
      <c r="O137" s="2" t="s">
        <v>131</v>
      </c>
      <c r="P137" s="2">
        <v>0</v>
      </c>
      <c r="Q137" s="2" t="s">
        <v>132</v>
      </c>
      <c r="R137" s="2">
        <v>100</v>
      </c>
      <c r="S137" s="2" t="s">
        <v>133</v>
      </c>
      <c r="T137" s="2">
        <v>100</v>
      </c>
      <c r="U137" s="2" t="s">
        <v>133</v>
      </c>
      <c r="V137" s="2">
        <v>100</v>
      </c>
      <c r="W137" s="2" t="s">
        <v>133</v>
      </c>
      <c r="X137" s="2">
        <v>0</v>
      </c>
      <c r="Y137" s="2" t="s">
        <v>133</v>
      </c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5"/>
      <c r="AW137" s="5"/>
      <c r="AX137" s="5"/>
      <c r="AY137" s="5">
        <v>0</v>
      </c>
      <c r="AZ137" s="4">
        <v>91191.471978672009</v>
      </c>
      <c r="BA137" s="5">
        <v>0</v>
      </c>
      <c r="BB137" s="5">
        <v>0</v>
      </c>
      <c r="BC137" s="5">
        <v>899.85664080000004</v>
      </c>
      <c r="BD137" s="20"/>
      <c r="BE137" s="20"/>
    </row>
    <row r="138" spans="1:57" s="7" customFormat="1" ht="31.5" x14ac:dyDescent="0.25">
      <c r="A138" s="8">
        <f>IF(B138=B137,"",COUNTIF($A$7:A137,"&gt;0")+1)</f>
        <v>57</v>
      </c>
      <c r="B138" s="8" t="s">
        <v>98</v>
      </c>
      <c r="C138" s="9">
        <v>42254</v>
      </c>
      <c r="D138" s="8" t="s">
        <v>147</v>
      </c>
      <c r="E138" s="8" t="s">
        <v>134</v>
      </c>
      <c r="F138" s="8" t="s">
        <v>135</v>
      </c>
      <c r="G138" s="8" t="s">
        <v>146</v>
      </c>
      <c r="H138" s="8" t="s">
        <v>128</v>
      </c>
      <c r="I138" s="8" t="s">
        <v>261</v>
      </c>
      <c r="J138" s="8">
        <v>167.83600000000001</v>
      </c>
      <c r="K138" s="8" t="s">
        <v>129</v>
      </c>
      <c r="L138" s="8">
        <v>33.49</v>
      </c>
      <c r="M138" s="8" t="s">
        <v>130</v>
      </c>
      <c r="N138" s="8">
        <v>55.73</v>
      </c>
      <c r="O138" s="8" t="s">
        <v>131</v>
      </c>
      <c r="P138" s="8">
        <v>0</v>
      </c>
      <c r="Q138" s="8" t="s">
        <v>132</v>
      </c>
      <c r="R138" s="8">
        <v>100</v>
      </c>
      <c r="S138" s="8" t="s">
        <v>133</v>
      </c>
      <c r="T138" s="8">
        <v>100</v>
      </c>
      <c r="U138" s="8" t="s">
        <v>133</v>
      </c>
      <c r="V138" s="8">
        <v>0</v>
      </c>
      <c r="W138" s="8" t="s">
        <v>133</v>
      </c>
      <c r="X138" s="8">
        <v>0</v>
      </c>
      <c r="Y138" s="8" t="s">
        <v>133</v>
      </c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11"/>
      <c r="AW138" s="11"/>
      <c r="AX138" s="11"/>
      <c r="AY138" s="11">
        <v>313.24872437719995</v>
      </c>
      <c r="AZ138" s="11">
        <v>0</v>
      </c>
      <c r="BA138" s="11">
        <v>0</v>
      </c>
      <c r="BB138" s="11">
        <v>5.6208276400000008</v>
      </c>
      <c r="BC138" s="11">
        <v>0</v>
      </c>
      <c r="BD138" s="20"/>
      <c r="BE138" s="20"/>
    </row>
    <row r="139" spans="1:57" s="7" customFormat="1" ht="31.5" x14ac:dyDescent="0.25">
      <c r="A139" s="8" t="str">
        <f>IF(B139=B138,"",COUNTIF($A$7:A138,"&gt;0")+1)</f>
        <v/>
      </c>
      <c r="B139" s="8" t="s">
        <v>98</v>
      </c>
      <c r="C139" s="9">
        <v>42254</v>
      </c>
      <c r="D139" s="8" t="s">
        <v>147</v>
      </c>
      <c r="E139" s="8"/>
      <c r="F139" s="8"/>
      <c r="G139" s="8" t="s">
        <v>146</v>
      </c>
      <c r="H139" s="8" t="s">
        <v>128</v>
      </c>
      <c r="I139" s="8" t="s">
        <v>259</v>
      </c>
      <c r="J139" s="8">
        <v>11022.25</v>
      </c>
      <c r="K139" s="8" t="s">
        <v>136</v>
      </c>
      <c r="L139" s="8">
        <v>15.6</v>
      </c>
      <c r="M139" s="8" t="s">
        <v>137</v>
      </c>
      <c r="N139" s="8">
        <v>101.34</v>
      </c>
      <c r="O139" s="8" t="s">
        <v>131</v>
      </c>
      <c r="P139" s="8">
        <v>0</v>
      </c>
      <c r="Q139" s="8" t="s">
        <v>132</v>
      </c>
      <c r="R139" s="8">
        <v>100</v>
      </c>
      <c r="S139" s="8" t="s">
        <v>133</v>
      </c>
      <c r="T139" s="8">
        <v>100</v>
      </c>
      <c r="U139" s="8" t="s">
        <v>133</v>
      </c>
      <c r="V139" s="8">
        <v>100</v>
      </c>
      <c r="W139" s="8" t="s">
        <v>133</v>
      </c>
      <c r="X139" s="8">
        <v>0</v>
      </c>
      <c r="Y139" s="8" t="s">
        <v>133</v>
      </c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11"/>
      <c r="AW139" s="11"/>
      <c r="AX139" s="11"/>
      <c r="AY139" s="11">
        <v>0</v>
      </c>
      <c r="AZ139" s="11">
        <v>17425.119114000001</v>
      </c>
      <c r="BA139" s="11">
        <v>0</v>
      </c>
      <c r="BB139" s="11">
        <v>0</v>
      </c>
      <c r="BC139" s="11">
        <v>171.94710000000001</v>
      </c>
      <c r="BD139" s="20"/>
      <c r="BE139" s="20"/>
    </row>
    <row r="140" spans="1:57" s="7" customFormat="1" ht="15.75" x14ac:dyDescent="0.25">
      <c r="A140" s="2">
        <f>IF(B140=B139,"",COUNTIF($A$7:A139,"&gt;0")+1)</f>
        <v>58</v>
      </c>
      <c r="B140" s="2" t="s">
        <v>201</v>
      </c>
      <c r="C140" s="3">
        <v>43452</v>
      </c>
      <c r="D140" s="2" t="s">
        <v>207</v>
      </c>
      <c r="E140" s="2" t="s">
        <v>202</v>
      </c>
      <c r="F140" s="2" t="s">
        <v>142</v>
      </c>
      <c r="G140" s="2" t="s">
        <v>203</v>
      </c>
      <c r="H140" s="2" t="s">
        <v>128</v>
      </c>
      <c r="I140" s="2" t="s">
        <v>320</v>
      </c>
      <c r="J140" s="2">
        <v>48142.392999999996</v>
      </c>
      <c r="K140" s="2" t="s">
        <v>136</v>
      </c>
      <c r="L140" s="2">
        <v>39.247999999999998</v>
      </c>
      <c r="M140" s="2" t="s">
        <v>137</v>
      </c>
      <c r="N140" s="2">
        <v>82.137</v>
      </c>
      <c r="O140" s="2" t="s">
        <v>131</v>
      </c>
      <c r="P140" s="2">
        <v>0</v>
      </c>
      <c r="Q140" s="2" t="s">
        <v>132</v>
      </c>
      <c r="R140" s="2">
        <v>100</v>
      </c>
      <c r="S140" s="2" t="s">
        <v>133</v>
      </c>
      <c r="T140" s="2">
        <v>100</v>
      </c>
      <c r="U140" s="2" t="s">
        <v>133</v>
      </c>
      <c r="V140" s="2">
        <v>0</v>
      </c>
      <c r="W140" s="2" t="s">
        <v>133</v>
      </c>
      <c r="X140" s="2">
        <v>0</v>
      </c>
      <c r="Y140" s="2" t="s">
        <v>133</v>
      </c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5"/>
      <c r="AW140" s="5"/>
      <c r="AX140" s="5"/>
      <c r="AY140" s="5">
        <v>155197.25700979156</v>
      </c>
      <c r="AZ140" s="5">
        <v>0</v>
      </c>
      <c r="BA140" s="5">
        <v>0</v>
      </c>
      <c r="BB140" s="5">
        <v>1889.4926404639998</v>
      </c>
      <c r="BC140" s="5">
        <v>0</v>
      </c>
      <c r="BD140" s="20"/>
      <c r="BE140" s="20"/>
    </row>
    <row r="141" spans="1:57" s="7" customFormat="1" ht="15.75" x14ac:dyDescent="0.25">
      <c r="A141" s="2" t="str">
        <f>IF(B141=B140,"",COUNTIF($A$7:A140,"&gt;0")+1)</f>
        <v/>
      </c>
      <c r="B141" s="2" t="s">
        <v>201</v>
      </c>
      <c r="C141" s="3">
        <v>43452</v>
      </c>
      <c r="D141" s="2" t="s">
        <v>207</v>
      </c>
      <c r="E141" s="2"/>
      <c r="F141" s="2"/>
      <c r="G141" s="2" t="s">
        <v>203</v>
      </c>
      <c r="H141" s="2" t="s">
        <v>128</v>
      </c>
      <c r="I141" s="2" t="s">
        <v>321</v>
      </c>
      <c r="J141" s="2">
        <v>332328.17</v>
      </c>
      <c r="K141" s="2" t="s">
        <v>136</v>
      </c>
      <c r="L141" s="2">
        <v>44.636000000000003</v>
      </c>
      <c r="M141" s="2" t="s">
        <v>137</v>
      </c>
      <c r="N141" s="2">
        <v>57.076999999999998</v>
      </c>
      <c r="O141" s="2" t="s">
        <v>131</v>
      </c>
      <c r="P141" s="2">
        <v>0</v>
      </c>
      <c r="Q141" s="2" t="s">
        <v>132</v>
      </c>
      <c r="R141" s="2">
        <v>100</v>
      </c>
      <c r="S141" s="2" t="s">
        <v>133</v>
      </c>
      <c r="T141" s="2">
        <v>100</v>
      </c>
      <c r="U141" s="2" t="s">
        <v>133</v>
      </c>
      <c r="V141" s="2">
        <v>0</v>
      </c>
      <c r="W141" s="2" t="s">
        <v>133</v>
      </c>
      <c r="X141" s="2">
        <v>0</v>
      </c>
      <c r="Y141" s="2" t="s">
        <v>133</v>
      </c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5"/>
      <c r="AW141" s="5"/>
      <c r="AX141" s="5"/>
      <c r="AY141" s="5">
        <v>846668.81379394128</v>
      </c>
      <c r="AZ141" s="5">
        <v>0</v>
      </c>
      <c r="BA141" s="5">
        <v>0</v>
      </c>
      <c r="BB141" s="5">
        <v>14833.800196119999</v>
      </c>
      <c r="BC141" s="5">
        <v>0</v>
      </c>
      <c r="BD141" s="20"/>
      <c r="BE141" s="20"/>
    </row>
    <row r="142" spans="1:57" s="7" customFormat="1" ht="47.25" x14ac:dyDescent="0.25">
      <c r="A142" s="2" t="str">
        <f>IF(B142=B141,"",COUNTIF($A$7:A141,"&gt;0")+1)</f>
        <v/>
      </c>
      <c r="B142" s="2" t="s">
        <v>201</v>
      </c>
      <c r="C142" s="3">
        <v>43452</v>
      </c>
      <c r="D142" s="2" t="s">
        <v>207</v>
      </c>
      <c r="E142" s="2"/>
      <c r="F142" s="2"/>
      <c r="G142" s="2" t="s">
        <v>203</v>
      </c>
      <c r="H142" s="2" t="s">
        <v>128</v>
      </c>
      <c r="I142" s="2" t="s">
        <v>322</v>
      </c>
      <c r="J142" s="2">
        <v>3063.6</v>
      </c>
      <c r="K142" s="2" t="s">
        <v>129</v>
      </c>
      <c r="L142" s="2">
        <v>20</v>
      </c>
      <c r="M142" s="2" t="s">
        <v>130</v>
      </c>
      <c r="N142" s="2">
        <v>0.95</v>
      </c>
      <c r="O142" s="2" t="s">
        <v>204</v>
      </c>
      <c r="P142" s="2">
        <v>0</v>
      </c>
      <c r="Q142" s="2" t="s">
        <v>132</v>
      </c>
      <c r="R142" s="2">
        <v>100</v>
      </c>
      <c r="S142" s="2" t="s">
        <v>133</v>
      </c>
      <c r="T142" s="2">
        <v>100</v>
      </c>
      <c r="U142" s="2" t="s">
        <v>133</v>
      </c>
      <c r="V142" s="2">
        <v>0</v>
      </c>
      <c r="W142" s="2" t="s">
        <v>133</v>
      </c>
      <c r="X142" s="2">
        <v>0</v>
      </c>
      <c r="Y142" s="2" t="s">
        <v>133</v>
      </c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5"/>
      <c r="AW142" s="5"/>
      <c r="AX142" s="5"/>
      <c r="AY142" s="5">
        <v>2910.4199999999996</v>
      </c>
      <c r="AZ142" s="5">
        <v>0</v>
      </c>
      <c r="BA142" s="5">
        <v>0</v>
      </c>
      <c r="BB142" s="5">
        <v>61.271999999999998</v>
      </c>
      <c r="BC142" s="5">
        <v>0</v>
      </c>
      <c r="BD142" s="20"/>
      <c r="BE142" s="20"/>
    </row>
    <row r="143" spans="1:57" s="7" customFormat="1" ht="15.75" x14ac:dyDescent="0.25">
      <c r="A143" s="2" t="str">
        <f>IF(B143=B142,"",COUNTIF($A$7:A142,"&gt;0")+1)</f>
        <v/>
      </c>
      <c r="B143" s="2" t="s">
        <v>201</v>
      </c>
      <c r="C143" s="3">
        <v>43452</v>
      </c>
      <c r="D143" s="2" t="s">
        <v>207</v>
      </c>
      <c r="E143" s="2"/>
      <c r="F143" s="2"/>
      <c r="G143" s="2" t="s">
        <v>203</v>
      </c>
      <c r="H143" s="2" t="s">
        <v>128</v>
      </c>
      <c r="I143" s="2" t="s">
        <v>323</v>
      </c>
      <c r="J143" s="2">
        <v>58.3</v>
      </c>
      <c r="K143" s="2" t="s">
        <v>136</v>
      </c>
      <c r="L143" s="2">
        <v>47.85</v>
      </c>
      <c r="M143" s="2" t="s">
        <v>137</v>
      </c>
      <c r="N143" s="2">
        <v>0.58499999999999996</v>
      </c>
      <c r="O143" s="2" t="s">
        <v>131</v>
      </c>
      <c r="P143" s="2">
        <v>0</v>
      </c>
      <c r="Q143" s="2" t="s">
        <v>132</v>
      </c>
      <c r="R143" s="2">
        <v>100</v>
      </c>
      <c r="S143" s="2" t="s">
        <v>133</v>
      </c>
      <c r="T143" s="2">
        <v>100</v>
      </c>
      <c r="U143" s="2" t="s">
        <v>133</v>
      </c>
      <c r="V143" s="2">
        <v>0</v>
      </c>
      <c r="W143" s="2" t="s">
        <v>133</v>
      </c>
      <c r="X143" s="2">
        <v>0</v>
      </c>
      <c r="Y143" s="2" t="s">
        <v>133</v>
      </c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5"/>
      <c r="AW143" s="5"/>
      <c r="AX143" s="5"/>
      <c r="AY143" s="5">
        <v>1.631948175</v>
      </c>
      <c r="AZ143" s="5">
        <v>0</v>
      </c>
      <c r="BA143" s="5">
        <v>0</v>
      </c>
      <c r="BB143" s="5">
        <v>2.7896549999999998</v>
      </c>
      <c r="BC143" s="5">
        <v>0</v>
      </c>
      <c r="BD143" s="20"/>
      <c r="BE143" s="20"/>
    </row>
    <row r="144" spans="1:57" s="7" customFormat="1" ht="47.25" x14ac:dyDescent="0.25">
      <c r="A144" s="2" t="str">
        <f>IF(B144=B143,"",COUNTIF($A$7:A143,"&gt;0")+1)</f>
        <v/>
      </c>
      <c r="B144" s="2" t="s">
        <v>201</v>
      </c>
      <c r="C144" s="3">
        <v>43452</v>
      </c>
      <c r="D144" s="2" t="s">
        <v>207</v>
      </c>
      <c r="E144" s="2"/>
      <c r="F144" s="2"/>
      <c r="G144" s="2" t="s">
        <v>203</v>
      </c>
      <c r="H144" s="2" t="s">
        <v>138</v>
      </c>
      <c r="I144" s="2" t="s">
        <v>324</v>
      </c>
      <c r="J144" s="2">
        <v>85214.69</v>
      </c>
      <c r="K144" s="2" t="s">
        <v>136</v>
      </c>
      <c r="L144" s="2">
        <v>0</v>
      </c>
      <c r="M144" s="2" t="s">
        <v>132</v>
      </c>
      <c r="N144" s="2">
        <v>2.944</v>
      </c>
      <c r="O144" s="2" t="s">
        <v>139</v>
      </c>
      <c r="P144" s="2">
        <v>0</v>
      </c>
      <c r="Q144" s="2" t="s">
        <v>132</v>
      </c>
      <c r="R144" s="2">
        <v>100</v>
      </c>
      <c r="S144" s="2" t="s">
        <v>133</v>
      </c>
      <c r="T144" s="2">
        <v>100</v>
      </c>
      <c r="U144" s="2" t="s">
        <v>133</v>
      </c>
      <c r="V144" s="2">
        <v>0</v>
      </c>
      <c r="W144" s="2" t="s">
        <v>133</v>
      </c>
      <c r="X144" s="2">
        <v>0</v>
      </c>
      <c r="Y144" s="2" t="s">
        <v>133</v>
      </c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5"/>
      <c r="AW144" s="5"/>
      <c r="AX144" s="5"/>
      <c r="AY144" s="5">
        <v>250872.04736</v>
      </c>
      <c r="AZ144" s="5">
        <v>0</v>
      </c>
      <c r="BA144" s="5">
        <v>0</v>
      </c>
      <c r="BB144" s="5">
        <v>0</v>
      </c>
      <c r="BC144" s="5">
        <v>0</v>
      </c>
      <c r="BD144" s="20"/>
      <c r="BE144" s="20"/>
    </row>
    <row r="145" spans="1:57" s="7" customFormat="1" ht="15.75" x14ac:dyDescent="0.25">
      <c r="A145" s="2" t="str">
        <f>IF(B145=B144,"",COUNTIF($A$7:A144,"&gt;0")+1)</f>
        <v/>
      </c>
      <c r="B145" s="2" t="s">
        <v>201</v>
      </c>
      <c r="C145" s="3">
        <v>43452</v>
      </c>
      <c r="D145" s="2" t="s">
        <v>207</v>
      </c>
      <c r="E145" s="2"/>
      <c r="F145" s="2"/>
      <c r="G145" s="2" t="s">
        <v>203</v>
      </c>
      <c r="H145" s="2" t="s">
        <v>128</v>
      </c>
      <c r="I145" s="2" t="s">
        <v>268</v>
      </c>
      <c r="J145" s="2">
        <v>39</v>
      </c>
      <c r="K145" s="2" t="s">
        <v>136</v>
      </c>
      <c r="L145" s="2">
        <v>29.3</v>
      </c>
      <c r="M145" s="2" t="s">
        <v>137</v>
      </c>
      <c r="N145" s="2">
        <v>94.06</v>
      </c>
      <c r="O145" s="2" t="s">
        <v>131</v>
      </c>
      <c r="P145" s="2">
        <v>0</v>
      </c>
      <c r="Q145" s="2" t="s">
        <v>132</v>
      </c>
      <c r="R145" s="2">
        <v>100</v>
      </c>
      <c r="S145" s="2" t="s">
        <v>133</v>
      </c>
      <c r="T145" s="2">
        <v>100</v>
      </c>
      <c r="U145" s="2" t="s">
        <v>133</v>
      </c>
      <c r="V145" s="2">
        <v>0</v>
      </c>
      <c r="W145" s="2" t="s">
        <v>133</v>
      </c>
      <c r="X145" s="2">
        <v>0</v>
      </c>
      <c r="Y145" s="2" t="s">
        <v>133</v>
      </c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5"/>
      <c r="AW145" s="5"/>
      <c r="AX145" s="5"/>
      <c r="AY145" s="5">
        <v>107.48236200000001</v>
      </c>
      <c r="AZ145" s="5">
        <v>0</v>
      </c>
      <c r="BA145" s="5">
        <v>0</v>
      </c>
      <c r="BB145" s="5">
        <v>1.1427</v>
      </c>
      <c r="BC145" s="5">
        <v>0</v>
      </c>
      <c r="BD145" s="20"/>
      <c r="BE145" s="20"/>
    </row>
    <row r="146" spans="1:57" s="7" customFormat="1" ht="31.5" x14ac:dyDescent="0.25">
      <c r="A146" s="2" t="str">
        <f>IF(B146=B145,"",COUNTIF($A$7:A145,"&gt;0")+1)</f>
        <v/>
      </c>
      <c r="B146" s="2" t="s">
        <v>201</v>
      </c>
      <c r="C146" s="3">
        <v>43452</v>
      </c>
      <c r="D146" s="2" t="s">
        <v>207</v>
      </c>
      <c r="E146" s="2"/>
      <c r="F146" s="2"/>
      <c r="G146" s="2" t="s">
        <v>203</v>
      </c>
      <c r="H146" s="2" t="s">
        <v>205</v>
      </c>
      <c r="I146" s="2" t="s">
        <v>325</v>
      </c>
      <c r="J146" s="2">
        <v>118301.97300000001</v>
      </c>
      <c r="K146" s="2" t="s">
        <v>136</v>
      </c>
      <c r="L146" s="2">
        <v>0</v>
      </c>
      <c r="M146" s="2" t="s">
        <v>132</v>
      </c>
      <c r="N146" s="2">
        <v>0</v>
      </c>
      <c r="O146" s="2" t="s">
        <v>132</v>
      </c>
      <c r="P146" s="2">
        <v>0.98073413365641826</v>
      </c>
      <c r="Q146" s="2" t="s">
        <v>206</v>
      </c>
      <c r="R146" s="2">
        <v>100</v>
      </c>
      <c r="S146" s="2" t="s">
        <v>133</v>
      </c>
      <c r="T146" s="2">
        <v>100</v>
      </c>
      <c r="U146" s="2" t="s">
        <v>133</v>
      </c>
      <c r="V146" s="2">
        <v>0</v>
      </c>
      <c r="W146" s="2" t="s">
        <v>133</v>
      </c>
      <c r="X146" s="2">
        <v>0</v>
      </c>
      <c r="Y146" s="2" t="s">
        <v>133</v>
      </c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5"/>
      <c r="AW146" s="5"/>
      <c r="AX146" s="5"/>
      <c r="AY146" s="5">
        <v>425107.47691200004</v>
      </c>
      <c r="AZ146" s="5">
        <v>0</v>
      </c>
      <c r="BA146" s="5">
        <v>0</v>
      </c>
      <c r="BB146" s="5">
        <v>0</v>
      </c>
      <c r="BC146" s="5">
        <v>0</v>
      </c>
      <c r="BD146" s="20"/>
      <c r="BE146" s="20"/>
    </row>
    <row r="147" spans="1:57" s="7" customFormat="1" ht="31.5" x14ac:dyDescent="0.25">
      <c r="A147" s="8">
        <f>IF(B147=B146,"",COUNTIF($A$7:A146,"&gt;0")+1)</f>
        <v>59</v>
      </c>
      <c r="B147" s="8" t="s">
        <v>99</v>
      </c>
      <c r="C147" s="9">
        <v>43420</v>
      </c>
      <c r="D147" s="8" t="s">
        <v>215</v>
      </c>
      <c r="E147" s="8" t="s">
        <v>202</v>
      </c>
      <c r="F147" s="8" t="s">
        <v>142</v>
      </c>
      <c r="G147" s="8" t="s">
        <v>155</v>
      </c>
      <c r="H147" s="8" t="s">
        <v>128</v>
      </c>
      <c r="I147" s="8" t="s">
        <v>318</v>
      </c>
      <c r="J147" s="8">
        <v>712.88900000000001</v>
      </c>
      <c r="K147" s="8" t="s">
        <v>136</v>
      </c>
      <c r="L147" s="8">
        <v>38.1</v>
      </c>
      <c r="M147" s="8" t="s">
        <v>137</v>
      </c>
      <c r="N147" s="8">
        <v>76.599999999999994</v>
      </c>
      <c r="O147" s="8" t="s">
        <v>131</v>
      </c>
      <c r="P147" s="8">
        <v>0</v>
      </c>
      <c r="Q147" s="8" t="s">
        <v>132</v>
      </c>
      <c r="R147" s="8">
        <v>100</v>
      </c>
      <c r="S147" s="8" t="s">
        <v>133</v>
      </c>
      <c r="T147" s="8">
        <v>100</v>
      </c>
      <c r="U147" s="8" t="s">
        <v>133</v>
      </c>
      <c r="V147" s="8">
        <v>0</v>
      </c>
      <c r="W147" s="8" t="s">
        <v>133</v>
      </c>
      <c r="X147" s="8">
        <v>0</v>
      </c>
      <c r="Y147" s="8" t="s">
        <v>133</v>
      </c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11"/>
      <c r="AW147" s="11"/>
      <c r="AX147" s="11"/>
      <c r="AY147" s="11">
        <v>2080.5380309400002</v>
      </c>
      <c r="AZ147" s="11">
        <v>0</v>
      </c>
      <c r="BA147" s="11">
        <v>0</v>
      </c>
      <c r="BB147" s="11">
        <v>27.161070900000002</v>
      </c>
      <c r="BC147" s="11">
        <v>0</v>
      </c>
      <c r="BD147" s="20"/>
      <c r="BE147" s="20"/>
    </row>
    <row r="148" spans="1:57" s="7" customFormat="1" ht="31.5" x14ac:dyDescent="0.25">
      <c r="A148" s="8" t="str">
        <f>IF(B148=B147,"",COUNTIF($A$7:A147,"&gt;0")+1)</f>
        <v/>
      </c>
      <c r="B148" s="8" t="s">
        <v>99</v>
      </c>
      <c r="C148" s="9">
        <v>43420</v>
      </c>
      <c r="D148" s="8" t="s">
        <v>215</v>
      </c>
      <c r="E148" s="8"/>
      <c r="F148" s="8"/>
      <c r="G148" s="8" t="s">
        <v>155</v>
      </c>
      <c r="H148" s="8" t="s">
        <v>128</v>
      </c>
      <c r="I148" s="8" t="s">
        <v>270</v>
      </c>
      <c r="J148" s="8">
        <v>369.58800000000002</v>
      </c>
      <c r="K148" s="8" t="s">
        <v>129</v>
      </c>
      <c r="L148" s="8">
        <v>33.49</v>
      </c>
      <c r="M148" s="8" t="s">
        <v>130</v>
      </c>
      <c r="N148" s="8">
        <v>55.73</v>
      </c>
      <c r="O148" s="8" t="s">
        <v>131</v>
      </c>
      <c r="P148" s="8">
        <v>0</v>
      </c>
      <c r="Q148" s="8" t="s">
        <v>132</v>
      </c>
      <c r="R148" s="8">
        <v>100</v>
      </c>
      <c r="S148" s="8" t="s">
        <v>133</v>
      </c>
      <c r="T148" s="8">
        <v>100</v>
      </c>
      <c r="U148" s="8" t="s">
        <v>133</v>
      </c>
      <c r="V148" s="8">
        <v>0</v>
      </c>
      <c r="W148" s="8" t="s">
        <v>133</v>
      </c>
      <c r="X148" s="8">
        <v>0</v>
      </c>
      <c r="Y148" s="8" t="s">
        <v>133</v>
      </c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11"/>
      <c r="AW148" s="11"/>
      <c r="AX148" s="11"/>
      <c r="AY148" s="11">
        <v>689.79819314760005</v>
      </c>
      <c r="AZ148" s="11">
        <v>0</v>
      </c>
      <c r="BA148" s="11">
        <v>0</v>
      </c>
      <c r="BB148" s="11">
        <v>12.377502120000001</v>
      </c>
      <c r="BC148" s="11">
        <v>0</v>
      </c>
      <c r="BD148" s="20"/>
      <c r="BE148" s="20"/>
    </row>
    <row r="149" spans="1:57" s="7" customFormat="1" ht="31.5" x14ac:dyDescent="0.25">
      <c r="A149" s="8" t="str">
        <f>IF(B149=B148,"",COUNTIF($A$7:A148,"&gt;0")+1)</f>
        <v/>
      </c>
      <c r="B149" s="8" t="s">
        <v>99</v>
      </c>
      <c r="C149" s="9">
        <v>43420</v>
      </c>
      <c r="D149" s="8" t="s">
        <v>215</v>
      </c>
      <c r="E149" s="8"/>
      <c r="F149" s="8"/>
      <c r="G149" s="8" t="s">
        <v>155</v>
      </c>
      <c r="H149" s="8" t="s">
        <v>128</v>
      </c>
      <c r="I149" s="8" t="s">
        <v>326</v>
      </c>
      <c r="J149" s="8">
        <v>398.46000000000004</v>
      </c>
      <c r="K149" s="8" t="s">
        <v>136</v>
      </c>
      <c r="L149" s="8">
        <v>43.07</v>
      </c>
      <c r="M149" s="8" t="s">
        <v>137</v>
      </c>
      <c r="N149" s="8">
        <v>72.73</v>
      </c>
      <c r="O149" s="8" t="s">
        <v>131</v>
      </c>
      <c r="P149" s="8">
        <v>0</v>
      </c>
      <c r="Q149" s="8" t="s">
        <v>132</v>
      </c>
      <c r="R149" s="8">
        <v>100</v>
      </c>
      <c r="S149" s="8" t="s">
        <v>133</v>
      </c>
      <c r="T149" s="8">
        <v>100</v>
      </c>
      <c r="U149" s="8" t="s">
        <v>133</v>
      </c>
      <c r="V149" s="8">
        <v>0</v>
      </c>
      <c r="W149" s="8" t="s">
        <v>133</v>
      </c>
      <c r="X149" s="8">
        <v>0</v>
      </c>
      <c r="Y149" s="8" t="s">
        <v>133</v>
      </c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11"/>
      <c r="AW149" s="11"/>
      <c r="AX149" s="11"/>
      <c r="AY149" s="11">
        <v>1248.1684191060001</v>
      </c>
      <c r="AZ149" s="11">
        <v>0</v>
      </c>
      <c r="BA149" s="11">
        <v>0</v>
      </c>
      <c r="BB149" s="11">
        <v>17.161672200000002</v>
      </c>
      <c r="BC149" s="11">
        <v>0</v>
      </c>
      <c r="BD149" s="20"/>
      <c r="BE149" s="20"/>
    </row>
    <row r="150" spans="1:57" s="7" customFormat="1" ht="31.5" x14ac:dyDescent="0.25">
      <c r="A150" s="8" t="str">
        <f>IF(B150=B149,"",COUNTIF($A$7:A149,"&gt;0")+1)</f>
        <v/>
      </c>
      <c r="B150" s="8" t="s">
        <v>99</v>
      </c>
      <c r="C150" s="9">
        <v>43420</v>
      </c>
      <c r="D150" s="8" t="s">
        <v>215</v>
      </c>
      <c r="E150" s="8"/>
      <c r="F150" s="8"/>
      <c r="G150" s="8" t="s">
        <v>155</v>
      </c>
      <c r="H150" s="8" t="s">
        <v>128</v>
      </c>
      <c r="I150" s="8" t="s">
        <v>327</v>
      </c>
      <c r="J150" s="8">
        <v>3832.94</v>
      </c>
      <c r="K150" s="8" t="s">
        <v>136</v>
      </c>
      <c r="L150" s="8">
        <v>25.83</v>
      </c>
      <c r="M150" s="8" t="s">
        <v>137</v>
      </c>
      <c r="N150" s="8">
        <v>88.7</v>
      </c>
      <c r="O150" s="8" t="s">
        <v>131</v>
      </c>
      <c r="P150" s="8">
        <v>0</v>
      </c>
      <c r="Q150" s="8" t="s">
        <v>132</v>
      </c>
      <c r="R150" s="8">
        <v>100</v>
      </c>
      <c r="S150" s="8" t="s">
        <v>133</v>
      </c>
      <c r="T150" s="8">
        <v>100</v>
      </c>
      <c r="U150" s="8" t="s">
        <v>133</v>
      </c>
      <c r="V150" s="8">
        <v>27</v>
      </c>
      <c r="W150" s="8" t="s">
        <v>133</v>
      </c>
      <c r="X150" s="8">
        <v>0</v>
      </c>
      <c r="Y150" s="8" t="s">
        <v>133</v>
      </c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11"/>
      <c r="AW150" s="11"/>
      <c r="AX150" s="11"/>
      <c r="AY150" s="11">
        <v>6410.6624077902006</v>
      </c>
      <c r="AZ150" s="11">
        <v>2371.0669179498004</v>
      </c>
      <c r="BA150" s="11">
        <v>0</v>
      </c>
      <c r="BB150" s="11">
        <v>72.273533345999994</v>
      </c>
      <c r="BC150" s="11">
        <v>26.731306854</v>
      </c>
      <c r="BD150" s="20"/>
      <c r="BE150" s="20"/>
    </row>
    <row r="151" spans="1:57" s="7" customFormat="1" ht="47.25" x14ac:dyDescent="0.25">
      <c r="A151" s="8" t="str">
        <f>IF(B151=B150,"",COUNTIF($A$7:A150,"&gt;0")+1)</f>
        <v/>
      </c>
      <c r="B151" s="8" t="s">
        <v>99</v>
      </c>
      <c r="C151" s="9">
        <v>43420</v>
      </c>
      <c r="D151" s="8" t="s">
        <v>215</v>
      </c>
      <c r="E151" s="8"/>
      <c r="F151" s="8"/>
      <c r="G151" s="8" t="s">
        <v>216</v>
      </c>
      <c r="H151" s="8" t="s">
        <v>138</v>
      </c>
      <c r="I151" s="8" t="s">
        <v>328</v>
      </c>
      <c r="J151" s="8">
        <v>952195</v>
      </c>
      <c r="K151" s="8" t="s">
        <v>136</v>
      </c>
      <c r="L151" s="8">
        <v>0</v>
      </c>
      <c r="M151" s="8" t="s">
        <v>132</v>
      </c>
      <c r="N151" s="8">
        <v>0.53700000000000003</v>
      </c>
      <c r="O151" s="8" t="s">
        <v>139</v>
      </c>
      <c r="P151" s="8">
        <v>0</v>
      </c>
      <c r="Q151" s="8" t="s">
        <v>132</v>
      </c>
      <c r="R151" s="8">
        <v>100</v>
      </c>
      <c r="S151" s="8" t="s">
        <v>133</v>
      </c>
      <c r="T151" s="8">
        <v>100</v>
      </c>
      <c r="U151" s="8" t="s">
        <v>133</v>
      </c>
      <c r="V151" s="8">
        <v>0</v>
      </c>
      <c r="W151" s="8" t="s">
        <v>133</v>
      </c>
      <c r="X151" s="8">
        <v>0</v>
      </c>
      <c r="Y151" s="8" t="s">
        <v>133</v>
      </c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11"/>
      <c r="AW151" s="11"/>
      <c r="AX151" s="11"/>
      <c r="AY151" s="11">
        <v>511328.71500000003</v>
      </c>
      <c r="AZ151" s="11">
        <v>0</v>
      </c>
      <c r="BA151" s="11">
        <v>0</v>
      </c>
      <c r="BB151" s="11">
        <v>0</v>
      </c>
      <c r="BC151" s="11">
        <v>0</v>
      </c>
      <c r="BD151" s="20"/>
      <c r="BE151" s="20"/>
    </row>
    <row r="152" spans="1:57" s="7" customFormat="1" ht="31.5" x14ac:dyDescent="0.25">
      <c r="A152" s="8" t="str">
        <f>IF(B152=B151,"",COUNTIF($A$7:A151,"&gt;0")+1)</f>
        <v/>
      </c>
      <c r="B152" s="8" t="s">
        <v>99</v>
      </c>
      <c r="C152" s="9">
        <v>43420</v>
      </c>
      <c r="D152" s="8" t="s">
        <v>215</v>
      </c>
      <c r="E152" s="8"/>
      <c r="F152" s="8"/>
      <c r="G152" s="8" t="s">
        <v>155</v>
      </c>
      <c r="H152" s="8" t="s">
        <v>128</v>
      </c>
      <c r="I152" s="8" t="s">
        <v>329</v>
      </c>
      <c r="J152" s="8">
        <v>132608</v>
      </c>
      <c r="K152" s="8" t="s">
        <v>136</v>
      </c>
      <c r="L152" s="8">
        <v>25.4</v>
      </c>
      <c r="M152" s="8" t="s">
        <v>137</v>
      </c>
      <c r="N152" s="8">
        <v>95.3</v>
      </c>
      <c r="O152" s="8" t="s">
        <v>131</v>
      </c>
      <c r="P152" s="8">
        <v>0</v>
      </c>
      <c r="Q152" s="8" t="s">
        <v>132</v>
      </c>
      <c r="R152" s="8">
        <v>100</v>
      </c>
      <c r="S152" s="8" t="s">
        <v>133</v>
      </c>
      <c r="T152" s="8">
        <v>100</v>
      </c>
      <c r="U152" s="8" t="s">
        <v>133</v>
      </c>
      <c r="V152" s="8">
        <v>0</v>
      </c>
      <c r="W152" s="8" t="s">
        <v>133</v>
      </c>
      <c r="X152" s="8">
        <v>0</v>
      </c>
      <c r="Y152" s="8" t="s">
        <v>133</v>
      </c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11"/>
      <c r="AW152" s="11"/>
      <c r="AX152" s="11"/>
      <c r="AY152" s="11">
        <v>320993.57695999998</v>
      </c>
      <c r="AZ152" s="11">
        <v>0</v>
      </c>
      <c r="BA152" s="11">
        <v>0</v>
      </c>
      <c r="BB152" s="11">
        <v>3368.2431999999999</v>
      </c>
      <c r="BC152" s="11">
        <v>0</v>
      </c>
      <c r="BD152" s="20"/>
      <c r="BE152" s="20"/>
    </row>
    <row r="153" spans="1:57" s="7" customFormat="1" ht="31.5" x14ac:dyDescent="0.25">
      <c r="A153" s="2">
        <f>IF(B153=B152,"",COUNTIF($A$7:A152,"&gt;0")+1)</f>
        <v>60</v>
      </c>
      <c r="B153" s="2" t="s">
        <v>255</v>
      </c>
      <c r="C153" s="3">
        <v>42254</v>
      </c>
      <c r="D153" s="2" t="s">
        <v>221</v>
      </c>
      <c r="E153" s="2" t="s">
        <v>134</v>
      </c>
      <c r="F153" s="2" t="s">
        <v>142</v>
      </c>
      <c r="G153" s="2" t="s">
        <v>170</v>
      </c>
      <c r="H153" s="2" t="s">
        <v>167</v>
      </c>
      <c r="I153" s="2" t="s">
        <v>167</v>
      </c>
      <c r="J153" s="2" t="s">
        <v>167</v>
      </c>
      <c r="K153" s="2" t="s">
        <v>167</v>
      </c>
      <c r="L153" s="2" t="s">
        <v>167</v>
      </c>
      <c r="M153" s="2" t="s">
        <v>167</v>
      </c>
      <c r="N153" s="2" t="s">
        <v>167</v>
      </c>
      <c r="O153" s="2" t="s">
        <v>167</v>
      </c>
      <c r="P153" s="2" t="s">
        <v>167</v>
      </c>
      <c r="Q153" s="2" t="s">
        <v>167</v>
      </c>
      <c r="R153" s="2" t="s">
        <v>167</v>
      </c>
      <c r="S153" s="2" t="s">
        <v>167</v>
      </c>
      <c r="T153" s="2" t="s">
        <v>167</v>
      </c>
      <c r="U153" s="2" t="s">
        <v>167</v>
      </c>
      <c r="V153" s="2" t="s">
        <v>167</v>
      </c>
      <c r="W153" s="2" t="s">
        <v>167</v>
      </c>
      <c r="X153" s="2" t="s">
        <v>167</v>
      </c>
      <c r="Y153" s="2" t="s">
        <v>167</v>
      </c>
      <c r="Z153" s="2" t="s">
        <v>167</v>
      </c>
      <c r="AA153" s="2" t="s">
        <v>167</v>
      </c>
      <c r="AB153" s="2" t="s">
        <v>167</v>
      </c>
      <c r="AC153" s="2" t="s">
        <v>167</v>
      </c>
      <c r="AD153" s="2" t="s">
        <v>167</v>
      </c>
      <c r="AE153" s="2" t="s">
        <v>167</v>
      </c>
      <c r="AF153" s="2" t="s">
        <v>167</v>
      </c>
      <c r="AG153" s="2" t="s">
        <v>167</v>
      </c>
      <c r="AH153" s="2" t="s">
        <v>167</v>
      </c>
      <c r="AI153" s="2" t="s">
        <v>167</v>
      </c>
      <c r="AJ153" s="2" t="s">
        <v>167</v>
      </c>
      <c r="AK153" s="2" t="s">
        <v>167</v>
      </c>
      <c r="AL153" s="2" t="s">
        <v>167</v>
      </c>
      <c r="AM153" s="2" t="s">
        <v>167</v>
      </c>
      <c r="AN153" s="2" t="s">
        <v>167</v>
      </c>
      <c r="AO153" s="2" t="s">
        <v>167</v>
      </c>
      <c r="AP153" s="2" t="s">
        <v>167</v>
      </c>
      <c r="AQ153" s="2" t="s">
        <v>167</v>
      </c>
      <c r="AR153" s="2" t="s">
        <v>167</v>
      </c>
      <c r="AS153" s="2" t="s">
        <v>167</v>
      </c>
      <c r="AT153" s="2" t="s">
        <v>167</v>
      </c>
      <c r="AU153" s="2" t="s">
        <v>167</v>
      </c>
      <c r="AV153" s="5" t="s">
        <v>167</v>
      </c>
      <c r="AW153" s="5" t="s">
        <v>167</v>
      </c>
      <c r="AX153" s="5" t="s">
        <v>167</v>
      </c>
      <c r="AY153" s="5" t="s">
        <v>167</v>
      </c>
      <c r="AZ153" s="5" t="s">
        <v>167</v>
      </c>
      <c r="BA153" s="5" t="s">
        <v>167</v>
      </c>
      <c r="BB153" s="5" t="s">
        <v>167</v>
      </c>
      <c r="BC153" s="5" t="s">
        <v>167</v>
      </c>
      <c r="BD153" s="20"/>
      <c r="BE153" s="20"/>
    </row>
    <row r="154" spans="1:57" s="7" customFormat="1" ht="31.5" x14ac:dyDescent="0.25">
      <c r="A154" s="8">
        <f>IF(B154=B153,"",COUNTIF($A$7:A153,"&gt;0")+1)</f>
        <v>61</v>
      </c>
      <c r="B154" s="8" t="s">
        <v>100</v>
      </c>
      <c r="C154" s="9">
        <v>42339</v>
      </c>
      <c r="D154" s="8" t="s">
        <v>220</v>
      </c>
      <c r="E154" s="8" t="s">
        <v>134</v>
      </c>
      <c r="F154" s="8" t="s">
        <v>142</v>
      </c>
      <c r="G154" s="8" t="s">
        <v>146</v>
      </c>
      <c r="H154" s="8" t="s">
        <v>128</v>
      </c>
      <c r="I154" s="8" t="s">
        <v>261</v>
      </c>
      <c r="J154" s="8">
        <v>10336.380999999999</v>
      </c>
      <c r="K154" s="8" t="s">
        <v>129</v>
      </c>
      <c r="L154" s="8">
        <v>33.49</v>
      </c>
      <c r="M154" s="8" t="s">
        <v>130</v>
      </c>
      <c r="N154" s="8">
        <v>55.73</v>
      </c>
      <c r="O154" s="8" t="s">
        <v>131</v>
      </c>
      <c r="P154" s="8">
        <v>0</v>
      </c>
      <c r="Q154" s="8" t="s">
        <v>132</v>
      </c>
      <c r="R154" s="8">
        <v>100</v>
      </c>
      <c r="S154" s="8" t="s">
        <v>133</v>
      </c>
      <c r="T154" s="8">
        <v>100</v>
      </c>
      <c r="U154" s="8" t="s">
        <v>133</v>
      </c>
      <c r="V154" s="8">
        <v>0</v>
      </c>
      <c r="W154" s="8" t="s">
        <v>133</v>
      </c>
      <c r="X154" s="8">
        <v>0</v>
      </c>
      <c r="Y154" s="8" t="s">
        <v>133</v>
      </c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11"/>
      <c r="AW154" s="11"/>
      <c r="AX154" s="11"/>
      <c r="AY154" s="11">
        <v>19291.797724723696</v>
      </c>
      <c r="AZ154" s="11">
        <v>0</v>
      </c>
      <c r="BA154" s="11">
        <v>0</v>
      </c>
      <c r="BB154" s="11">
        <v>346.16539969000002</v>
      </c>
      <c r="BC154" s="11">
        <v>0</v>
      </c>
      <c r="BD154" s="20"/>
      <c r="BE154" s="20"/>
    </row>
    <row r="155" spans="1:57" s="7" customFormat="1" ht="31.5" x14ac:dyDescent="0.25">
      <c r="A155" s="8" t="str">
        <f>IF(B155=B154,"",COUNTIF($A$7:A154,"&gt;0")+1)</f>
        <v/>
      </c>
      <c r="B155" s="8" t="s">
        <v>100</v>
      </c>
      <c r="C155" s="9">
        <v>42339</v>
      </c>
      <c r="D155" s="8" t="s">
        <v>220</v>
      </c>
      <c r="E155" s="8"/>
      <c r="F155" s="8"/>
      <c r="G155" s="8" t="s">
        <v>146</v>
      </c>
      <c r="H155" s="8" t="s">
        <v>128</v>
      </c>
      <c r="I155" s="8" t="s">
        <v>330</v>
      </c>
      <c r="J155" s="8">
        <v>746.93</v>
      </c>
      <c r="K155" s="8" t="s">
        <v>136</v>
      </c>
      <c r="L155" s="8">
        <v>40.06</v>
      </c>
      <c r="M155" s="8" t="s">
        <v>137</v>
      </c>
      <c r="N155" s="8">
        <v>78.400000000000006</v>
      </c>
      <c r="O155" s="8" t="s">
        <v>131</v>
      </c>
      <c r="P155" s="8">
        <v>0</v>
      </c>
      <c r="Q155" s="8" t="s">
        <v>132</v>
      </c>
      <c r="R155" s="8">
        <v>100</v>
      </c>
      <c r="S155" s="8" t="s">
        <v>133</v>
      </c>
      <c r="T155" s="8">
        <v>100</v>
      </c>
      <c r="U155" s="8" t="s">
        <v>133</v>
      </c>
      <c r="V155" s="8">
        <v>0</v>
      </c>
      <c r="W155" s="8" t="s">
        <v>133</v>
      </c>
      <c r="X155" s="8">
        <v>0</v>
      </c>
      <c r="Y155" s="8" t="s">
        <v>133</v>
      </c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11"/>
      <c r="AW155" s="11"/>
      <c r="AX155" s="11"/>
      <c r="AY155" s="11">
        <v>2345.8860387200002</v>
      </c>
      <c r="AZ155" s="11">
        <v>0</v>
      </c>
      <c r="BA155" s="11">
        <v>0</v>
      </c>
      <c r="BB155" s="11">
        <v>29.9220158</v>
      </c>
      <c r="BC155" s="11">
        <v>0</v>
      </c>
      <c r="BD155" s="20"/>
      <c r="BE155" s="20"/>
    </row>
    <row r="156" spans="1:57" s="7" customFormat="1" ht="31.5" x14ac:dyDescent="0.25">
      <c r="A156" s="8" t="str">
        <f>IF(B156=B155,"",COUNTIF($A$7:A155,"&gt;0")+1)</f>
        <v/>
      </c>
      <c r="B156" s="8" t="s">
        <v>100</v>
      </c>
      <c r="C156" s="9">
        <v>42339</v>
      </c>
      <c r="D156" s="8" t="s">
        <v>220</v>
      </c>
      <c r="E156" s="8"/>
      <c r="F156" s="8"/>
      <c r="G156" s="8" t="s">
        <v>146</v>
      </c>
      <c r="H156" s="8" t="s">
        <v>128</v>
      </c>
      <c r="I156" s="8" t="s">
        <v>331</v>
      </c>
      <c r="J156" s="8">
        <v>151808.35999999999</v>
      </c>
      <c r="K156" s="8" t="s">
        <v>136</v>
      </c>
      <c r="L156" s="8">
        <v>8.1999999999999993</v>
      </c>
      <c r="M156" s="8" t="s">
        <v>137</v>
      </c>
      <c r="N156" s="8">
        <v>101.34</v>
      </c>
      <c r="O156" s="8" t="s">
        <v>131</v>
      </c>
      <c r="P156" s="8">
        <v>0</v>
      </c>
      <c r="Q156" s="8" t="s">
        <v>132</v>
      </c>
      <c r="R156" s="8">
        <v>100</v>
      </c>
      <c r="S156" s="8" t="s">
        <v>133</v>
      </c>
      <c r="T156" s="8">
        <v>100</v>
      </c>
      <c r="U156" s="8" t="s">
        <v>133</v>
      </c>
      <c r="V156" s="8">
        <v>100</v>
      </c>
      <c r="W156" s="8" t="s">
        <v>133</v>
      </c>
      <c r="X156" s="8">
        <v>0</v>
      </c>
      <c r="Y156" s="8" t="s">
        <v>133</v>
      </c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11"/>
      <c r="AW156" s="11"/>
      <c r="AX156" s="11"/>
      <c r="AY156" s="11">
        <v>0</v>
      </c>
      <c r="AZ156" s="11">
        <v>126150.92545967997</v>
      </c>
      <c r="BA156" s="11">
        <v>0</v>
      </c>
      <c r="BB156" s="11">
        <v>0</v>
      </c>
      <c r="BC156" s="11">
        <v>1244.8285519999997</v>
      </c>
      <c r="BD156" s="20"/>
      <c r="BE156" s="20"/>
    </row>
    <row r="157" spans="1:57" s="7" customFormat="1" ht="31.5" x14ac:dyDescent="0.25">
      <c r="A157" s="8" t="str">
        <f>IF(B157=B156,"",COUNTIF($A$7:A156,"&gt;0")+1)</f>
        <v/>
      </c>
      <c r="B157" s="8" t="s">
        <v>100</v>
      </c>
      <c r="C157" s="9">
        <v>42339</v>
      </c>
      <c r="D157" s="8" t="s">
        <v>220</v>
      </c>
      <c r="E157" s="8"/>
      <c r="F157" s="8"/>
      <c r="G157" s="8" t="s">
        <v>146</v>
      </c>
      <c r="H157" s="8" t="s">
        <v>128</v>
      </c>
      <c r="I157" s="8" t="s">
        <v>264</v>
      </c>
      <c r="J157" s="8">
        <v>0.31800000000000495</v>
      </c>
      <c r="K157" s="8" t="s">
        <v>136</v>
      </c>
      <c r="L157" s="8">
        <v>43.07</v>
      </c>
      <c r="M157" s="8" t="s">
        <v>137</v>
      </c>
      <c r="N157" s="8">
        <v>72.73</v>
      </c>
      <c r="O157" s="8" t="s">
        <v>131</v>
      </c>
      <c r="P157" s="8">
        <v>0</v>
      </c>
      <c r="Q157" s="8" t="s">
        <v>132</v>
      </c>
      <c r="R157" s="8">
        <v>100</v>
      </c>
      <c r="S157" s="8" t="s">
        <v>133</v>
      </c>
      <c r="T157" s="8">
        <v>100</v>
      </c>
      <c r="U157" s="8" t="s">
        <v>133</v>
      </c>
      <c r="V157" s="8">
        <v>0</v>
      </c>
      <c r="W157" s="8" t="s">
        <v>133</v>
      </c>
      <c r="X157" s="8">
        <v>0</v>
      </c>
      <c r="Y157" s="8" t="s">
        <v>133</v>
      </c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11"/>
      <c r="AW157" s="11"/>
      <c r="AX157" s="11"/>
      <c r="AY157" s="11">
        <v>0.99612898980001541</v>
      </c>
      <c r="AZ157" s="11">
        <v>0</v>
      </c>
      <c r="BA157" s="11">
        <v>0</v>
      </c>
      <c r="BB157" s="11">
        <v>1.3696260000000213E-2</v>
      </c>
      <c r="BC157" s="11">
        <v>0</v>
      </c>
      <c r="BD157" s="20"/>
      <c r="BE157" s="20"/>
    </row>
    <row r="158" spans="1:57" s="7" customFormat="1" ht="31.5" x14ac:dyDescent="0.25">
      <c r="A158" s="2">
        <f>IF(B158=B157,"",COUNTIF($A$7:A157,"&gt;0")+1)</f>
        <v>62</v>
      </c>
      <c r="B158" s="2" t="s">
        <v>101</v>
      </c>
      <c r="C158" s="3">
        <v>42514</v>
      </c>
      <c r="D158" s="2" t="s">
        <v>143</v>
      </c>
      <c r="E158" s="2" t="s">
        <v>134</v>
      </c>
      <c r="F158" s="2" t="s">
        <v>135</v>
      </c>
      <c r="G158" s="2" t="s">
        <v>146</v>
      </c>
      <c r="H158" s="2" t="s">
        <v>128</v>
      </c>
      <c r="I158" s="2" t="s">
        <v>261</v>
      </c>
      <c r="J158" s="2">
        <v>113.15900000000001</v>
      </c>
      <c r="K158" s="2" t="s">
        <v>129</v>
      </c>
      <c r="L158" s="2">
        <v>33.49</v>
      </c>
      <c r="M158" s="2" t="s">
        <v>130</v>
      </c>
      <c r="N158" s="2">
        <v>55.73</v>
      </c>
      <c r="O158" s="2" t="s">
        <v>131</v>
      </c>
      <c r="P158" s="2">
        <v>0</v>
      </c>
      <c r="Q158" s="2" t="s">
        <v>132</v>
      </c>
      <c r="R158" s="2">
        <v>100</v>
      </c>
      <c r="S158" s="2" t="s">
        <v>133</v>
      </c>
      <c r="T158" s="2">
        <v>100</v>
      </c>
      <c r="U158" s="2" t="s">
        <v>133</v>
      </c>
      <c r="V158" s="2">
        <v>0</v>
      </c>
      <c r="W158" s="2" t="s">
        <v>133</v>
      </c>
      <c r="X158" s="2">
        <v>0</v>
      </c>
      <c r="Y158" s="2" t="s">
        <v>133</v>
      </c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5"/>
      <c r="AW158" s="5"/>
      <c r="AX158" s="5"/>
      <c r="AY158" s="5">
        <v>211.1996973343</v>
      </c>
      <c r="AZ158" s="5">
        <v>0</v>
      </c>
      <c r="BA158" s="5">
        <v>0</v>
      </c>
      <c r="BB158" s="5">
        <v>3.7896949100000006</v>
      </c>
      <c r="BC158" s="5">
        <v>0</v>
      </c>
      <c r="BD158" s="20"/>
      <c r="BE158" s="20"/>
    </row>
    <row r="159" spans="1:57" s="7" customFormat="1" ht="31.5" x14ac:dyDescent="0.25">
      <c r="A159" s="2" t="str">
        <f>IF(B159=B158,"",COUNTIF($A$7:A158,"&gt;0")+1)</f>
        <v/>
      </c>
      <c r="B159" s="2" t="s">
        <v>101</v>
      </c>
      <c r="C159" s="3">
        <v>42514</v>
      </c>
      <c r="D159" s="2" t="s">
        <v>143</v>
      </c>
      <c r="E159" s="2"/>
      <c r="F159" s="2"/>
      <c r="G159" s="2" t="s">
        <v>146</v>
      </c>
      <c r="H159" s="2" t="s">
        <v>128</v>
      </c>
      <c r="I159" s="2" t="s">
        <v>259</v>
      </c>
      <c r="J159" s="2">
        <v>7893.5895238000003</v>
      </c>
      <c r="K159" s="2" t="s">
        <v>136</v>
      </c>
      <c r="L159" s="2">
        <v>15.6</v>
      </c>
      <c r="M159" s="2" t="s">
        <v>137</v>
      </c>
      <c r="N159" s="2">
        <v>101.34</v>
      </c>
      <c r="O159" s="2" t="s">
        <v>131</v>
      </c>
      <c r="P159" s="2">
        <v>0</v>
      </c>
      <c r="Q159" s="2" t="s">
        <v>132</v>
      </c>
      <c r="R159" s="2">
        <v>100</v>
      </c>
      <c r="S159" s="2" t="s">
        <v>133</v>
      </c>
      <c r="T159" s="2">
        <v>100</v>
      </c>
      <c r="U159" s="2" t="s">
        <v>133</v>
      </c>
      <c r="V159" s="2">
        <v>100</v>
      </c>
      <c r="W159" s="2" t="s">
        <v>133</v>
      </c>
      <c r="X159" s="2">
        <v>0</v>
      </c>
      <c r="Y159" s="2" t="s">
        <v>133</v>
      </c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5"/>
      <c r="AW159" s="5"/>
      <c r="AX159" s="5"/>
      <c r="AY159" s="5">
        <v>0</v>
      </c>
      <c r="AZ159" s="5">
        <v>12479.007252533514</v>
      </c>
      <c r="BA159" s="5">
        <v>0</v>
      </c>
      <c r="BB159" s="5">
        <v>0</v>
      </c>
      <c r="BC159" s="5">
        <v>123.13999657128001</v>
      </c>
      <c r="BD159" s="20"/>
      <c r="BE159" s="20"/>
    </row>
    <row r="160" spans="1:57" s="7" customFormat="1" ht="31.5" x14ac:dyDescent="0.25">
      <c r="A160" s="8">
        <f>IF(B160=B159,"",COUNTIF($A$7:A159,"&gt;0")+1)</f>
        <v>63</v>
      </c>
      <c r="B160" s="8" t="s">
        <v>102</v>
      </c>
      <c r="C160" s="9">
        <v>42339</v>
      </c>
      <c r="D160" s="8" t="s">
        <v>163</v>
      </c>
      <c r="E160" s="8" t="s">
        <v>134</v>
      </c>
      <c r="F160" s="8" t="s">
        <v>135</v>
      </c>
      <c r="G160" s="8" t="s">
        <v>146</v>
      </c>
      <c r="H160" s="8" t="s">
        <v>128</v>
      </c>
      <c r="I160" s="8" t="s">
        <v>318</v>
      </c>
      <c r="J160" s="8">
        <v>35.661000000000001</v>
      </c>
      <c r="K160" s="8" t="s">
        <v>136</v>
      </c>
      <c r="L160" s="8">
        <v>38.1</v>
      </c>
      <c r="M160" s="8" t="s">
        <v>137</v>
      </c>
      <c r="N160" s="8">
        <v>76.599999999999994</v>
      </c>
      <c r="O160" s="8" t="s">
        <v>131</v>
      </c>
      <c r="P160" s="8">
        <v>0</v>
      </c>
      <c r="Q160" s="8" t="s">
        <v>132</v>
      </c>
      <c r="R160" s="8">
        <v>100</v>
      </c>
      <c r="S160" s="8" t="s">
        <v>133</v>
      </c>
      <c r="T160" s="8">
        <v>100</v>
      </c>
      <c r="U160" s="8" t="s">
        <v>133</v>
      </c>
      <c r="V160" s="8">
        <v>0</v>
      </c>
      <c r="W160" s="8" t="s">
        <v>133</v>
      </c>
      <c r="X160" s="8">
        <v>0</v>
      </c>
      <c r="Y160" s="8" t="s">
        <v>133</v>
      </c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11"/>
      <c r="AW160" s="11"/>
      <c r="AX160" s="11"/>
      <c r="AY160" s="11">
        <v>104.07520206</v>
      </c>
      <c r="AZ160" s="11">
        <v>0</v>
      </c>
      <c r="BA160" s="11">
        <v>0</v>
      </c>
      <c r="BB160" s="11">
        <v>1.3586841000000001</v>
      </c>
      <c r="BC160" s="11">
        <v>0</v>
      </c>
      <c r="BD160" s="20"/>
      <c r="BE160" s="20"/>
    </row>
    <row r="161" spans="1:57" s="7" customFormat="1" ht="31.5" x14ac:dyDescent="0.25">
      <c r="A161" s="8" t="str">
        <f>IF(B161=B160,"",COUNTIF($A$7:A160,"&gt;0")+1)</f>
        <v/>
      </c>
      <c r="B161" s="8" t="s">
        <v>102</v>
      </c>
      <c r="C161" s="9">
        <v>42339</v>
      </c>
      <c r="D161" s="8" t="s">
        <v>163</v>
      </c>
      <c r="E161" s="8"/>
      <c r="F161" s="8"/>
      <c r="G161" s="8" t="s">
        <v>146</v>
      </c>
      <c r="H161" s="8" t="s">
        <v>128</v>
      </c>
      <c r="I161" s="8" t="s">
        <v>259</v>
      </c>
      <c r="J161" s="12">
        <v>7255.66</v>
      </c>
      <c r="K161" s="8" t="s">
        <v>136</v>
      </c>
      <c r="L161" s="8">
        <v>15.6</v>
      </c>
      <c r="M161" s="8" t="s">
        <v>137</v>
      </c>
      <c r="N161" s="8">
        <v>101.34</v>
      </c>
      <c r="O161" s="8" t="s">
        <v>131</v>
      </c>
      <c r="P161" s="8">
        <v>0</v>
      </c>
      <c r="Q161" s="8" t="s">
        <v>132</v>
      </c>
      <c r="R161" s="8">
        <v>100</v>
      </c>
      <c r="S161" s="8" t="s">
        <v>133</v>
      </c>
      <c r="T161" s="8">
        <v>100</v>
      </c>
      <c r="U161" s="8" t="s">
        <v>133</v>
      </c>
      <c r="V161" s="8">
        <v>100</v>
      </c>
      <c r="W161" s="8" t="s">
        <v>133</v>
      </c>
      <c r="X161" s="8">
        <v>0</v>
      </c>
      <c r="Y161" s="8" t="s">
        <v>133</v>
      </c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11"/>
      <c r="AW161" s="11"/>
      <c r="AX161" s="11"/>
      <c r="AY161" s="11">
        <v>0</v>
      </c>
      <c r="AZ161" s="10">
        <v>11470.50191664</v>
      </c>
      <c r="BA161" s="11">
        <v>0</v>
      </c>
      <c r="BB161" s="11">
        <v>0</v>
      </c>
      <c r="BC161" s="11">
        <v>113.18829600000001</v>
      </c>
      <c r="BD161" s="20"/>
      <c r="BE161" s="20"/>
    </row>
    <row r="162" spans="1:57" s="7" customFormat="1" ht="31.5" x14ac:dyDescent="0.25">
      <c r="A162" s="2">
        <f>IF(B162=B161,"",COUNTIF($A$7:A161,"&gt;0")+1)</f>
        <v>64</v>
      </c>
      <c r="B162" s="2" t="s">
        <v>103</v>
      </c>
      <c r="C162" s="3">
        <v>43213</v>
      </c>
      <c r="D162" s="2" t="s">
        <v>161</v>
      </c>
      <c r="E162" s="2" t="s">
        <v>134</v>
      </c>
      <c r="F162" s="2" t="s">
        <v>135</v>
      </c>
      <c r="G162" s="2" t="s">
        <v>146</v>
      </c>
      <c r="H162" s="2" t="s">
        <v>128</v>
      </c>
      <c r="I162" s="2" t="s">
        <v>332</v>
      </c>
      <c r="J162" s="2">
        <v>170.565</v>
      </c>
      <c r="K162" s="2" t="s">
        <v>136</v>
      </c>
      <c r="L162" s="2">
        <v>43.07</v>
      </c>
      <c r="M162" s="2" t="s">
        <v>137</v>
      </c>
      <c r="N162" s="2">
        <v>72.73</v>
      </c>
      <c r="O162" s="2" t="s">
        <v>131</v>
      </c>
      <c r="P162" s="2">
        <v>0</v>
      </c>
      <c r="Q162" s="2" t="s">
        <v>132</v>
      </c>
      <c r="R162" s="2">
        <v>100</v>
      </c>
      <c r="S162" s="2" t="s">
        <v>133</v>
      </c>
      <c r="T162" s="2">
        <v>100</v>
      </c>
      <c r="U162" s="2" t="s">
        <v>133</v>
      </c>
      <c r="V162" s="2">
        <v>0</v>
      </c>
      <c r="W162" s="2" t="s">
        <v>133</v>
      </c>
      <c r="X162" s="2">
        <v>0</v>
      </c>
      <c r="Y162" s="2" t="s">
        <v>133</v>
      </c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5"/>
      <c r="AW162" s="5"/>
      <c r="AX162" s="5"/>
      <c r="AY162" s="5">
        <v>534.29163882149999</v>
      </c>
      <c r="AZ162" s="5">
        <v>0</v>
      </c>
      <c r="BA162" s="5">
        <v>0</v>
      </c>
      <c r="BB162" s="5">
        <v>7.3462345500000001</v>
      </c>
      <c r="BC162" s="5">
        <v>0</v>
      </c>
      <c r="BD162" s="20"/>
      <c r="BE162" s="20"/>
    </row>
    <row r="163" spans="1:57" s="7" customFormat="1" ht="31.5" x14ac:dyDescent="0.25">
      <c r="A163" s="2" t="str">
        <f>IF(B163=B162,"",COUNTIF($A$7:A162,"&gt;0")+1)</f>
        <v/>
      </c>
      <c r="B163" s="2" t="s">
        <v>103</v>
      </c>
      <c r="C163" s="3">
        <v>43213</v>
      </c>
      <c r="D163" s="2" t="s">
        <v>161</v>
      </c>
      <c r="E163" s="2"/>
      <c r="F163" s="2"/>
      <c r="G163" s="2" t="s">
        <v>146</v>
      </c>
      <c r="H163" s="2" t="s">
        <v>128</v>
      </c>
      <c r="I163" s="2" t="s">
        <v>259</v>
      </c>
      <c r="J163" s="2">
        <v>57848.764999999999</v>
      </c>
      <c r="K163" s="2" t="s">
        <v>136</v>
      </c>
      <c r="L163" s="2">
        <v>15.6</v>
      </c>
      <c r="M163" s="2" t="s">
        <v>137</v>
      </c>
      <c r="N163" s="2">
        <v>101.34</v>
      </c>
      <c r="O163" s="2" t="s">
        <v>131</v>
      </c>
      <c r="P163" s="2">
        <v>0</v>
      </c>
      <c r="Q163" s="2" t="s">
        <v>132</v>
      </c>
      <c r="R163" s="2">
        <v>100</v>
      </c>
      <c r="S163" s="2" t="s">
        <v>133</v>
      </c>
      <c r="T163" s="2">
        <v>100</v>
      </c>
      <c r="U163" s="2" t="s">
        <v>133</v>
      </c>
      <c r="V163" s="2">
        <v>100</v>
      </c>
      <c r="W163" s="2" t="s">
        <v>133</v>
      </c>
      <c r="X163" s="2">
        <v>0</v>
      </c>
      <c r="Y163" s="2" t="s">
        <v>133</v>
      </c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5"/>
      <c r="AW163" s="5"/>
      <c r="AX163" s="5"/>
      <c r="AY163" s="5">
        <v>0</v>
      </c>
      <c r="AZ163" s="5">
        <v>91453.34398356</v>
      </c>
      <c r="BA163" s="5">
        <v>0</v>
      </c>
      <c r="BB163" s="5">
        <v>0</v>
      </c>
      <c r="BC163" s="5">
        <v>902.44073399999991</v>
      </c>
      <c r="BD163" s="20"/>
      <c r="BE163" s="20"/>
    </row>
    <row r="164" spans="1:57" s="7" customFormat="1" ht="31.5" x14ac:dyDescent="0.25">
      <c r="A164" s="8">
        <f>IF(B164=B163,"",COUNTIF($A$7:A163,"&gt;0")+1)</f>
        <v>65</v>
      </c>
      <c r="B164" s="8" t="s">
        <v>235</v>
      </c>
      <c r="C164" s="9">
        <v>41353</v>
      </c>
      <c r="D164" s="8" t="s">
        <v>234</v>
      </c>
      <c r="E164" s="8" t="s">
        <v>134</v>
      </c>
      <c r="F164" s="8" t="s">
        <v>135</v>
      </c>
      <c r="G164" s="8" t="s">
        <v>146</v>
      </c>
      <c r="H164" s="8" t="s">
        <v>128</v>
      </c>
      <c r="I164" s="8" t="s">
        <v>261</v>
      </c>
      <c r="J164" s="8">
        <v>181.88499999999999</v>
      </c>
      <c r="K164" s="8" t="s">
        <v>129</v>
      </c>
      <c r="L164" s="8">
        <v>33.49</v>
      </c>
      <c r="M164" s="8" t="s">
        <v>130</v>
      </c>
      <c r="N164" s="8">
        <v>55.73</v>
      </c>
      <c r="O164" s="8" t="s">
        <v>131</v>
      </c>
      <c r="P164" s="8">
        <v>0</v>
      </c>
      <c r="Q164" s="8" t="s">
        <v>132</v>
      </c>
      <c r="R164" s="8">
        <v>100</v>
      </c>
      <c r="S164" s="8" t="s">
        <v>133</v>
      </c>
      <c r="T164" s="8">
        <v>100</v>
      </c>
      <c r="U164" s="8" t="s">
        <v>133</v>
      </c>
      <c r="V164" s="8">
        <v>0</v>
      </c>
      <c r="W164" s="8" t="s">
        <v>133</v>
      </c>
      <c r="X164" s="8">
        <v>0</v>
      </c>
      <c r="Y164" s="8" t="s">
        <v>133</v>
      </c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11"/>
      <c r="AW164" s="11"/>
      <c r="AX164" s="11"/>
      <c r="AY164" s="11">
        <v>339.46974566449995</v>
      </c>
      <c r="AZ164" s="11">
        <v>0</v>
      </c>
      <c r="BA164" s="11">
        <v>0</v>
      </c>
      <c r="BB164" s="11">
        <v>6.0913286500000003</v>
      </c>
      <c r="BC164" s="11">
        <v>0</v>
      </c>
      <c r="BD164" s="20"/>
      <c r="BE164" s="20"/>
    </row>
    <row r="165" spans="1:57" s="7" customFormat="1" ht="31.5" x14ac:dyDescent="0.25">
      <c r="A165" s="8"/>
      <c r="B165" s="8" t="s">
        <v>236</v>
      </c>
      <c r="C165" s="9">
        <v>41353</v>
      </c>
      <c r="D165" s="8" t="s">
        <v>234</v>
      </c>
      <c r="E165" s="8"/>
      <c r="F165" s="8"/>
      <c r="G165" s="8" t="s">
        <v>146</v>
      </c>
      <c r="H165" s="8" t="s">
        <v>128</v>
      </c>
      <c r="I165" s="8" t="s">
        <v>260</v>
      </c>
      <c r="J165" s="8">
        <v>6.63</v>
      </c>
      <c r="K165" s="8" t="s">
        <v>136</v>
      </c>
      <c r="L165" s="8">
        <v>43.07</v>
      </c>
      <c r="M165" s="8" t="s">
        <v>137</v>
      </c>
      <c r="N165" s="8">
        <v>72.73</v>
      </c>
      <c r="O165" s="8" t="s">
        <v>131</v>
      </c>
      <c r="P165" s="8">
        <v>0</v>
      </c>
      <c r="Q165" s="8" t="s">
        <v>132</v>
      </c>
      <c r="R165" s="8">
        <v>100</v>
      </c>
      <c r="S165" s="8" t="s">
        <v>133</v>
      </c>
      <c r="T165" s="8">
        <v>100</v>
      </c>
      <c r="U165" s="8" t="s">
        <v>133</v>
      </c>
      <c r="V165" s="8">
        <v>0</v>
      </c>
      <c r="W165" s="8" t="s">
        <v>133</v>
      </c>
      <c r="X165" s="8">
        <v>0</v>
      </c>
      <c r="Y165" s="8" t="s">
        <v>133</v>
      </c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11"/>
      <c r="AW165" s="11"/>
      <c r="AX165" s="11"/>
      <c r="AY165" s="11">
        <v>20.768349693000001</v>
      </c>
      <c r="AZ165" s="11">
        <v>0</v>
      </c>
      <c r="BA165" s="11">
        <v>0</v>
      </c>
      <c r="BB165" s="11">
        <v>0.28555410000000003</v>
      </c>
      <c r="BC165" s="11">
        <v>0</v>
      </c>
      <c r="BD165" s="20"/>
      <c r="BE165" s="20"/>
    </row>
    <row r="166" spans="1:57" s="7" customFormat="1" ht="31.5" x14ac:dyDescent="0.25">
      <c r="A166" s="8"/>
      <c r="B166" s="8" t="s">
        <v>237</v>
      </c>
      <c r="C166" s="9">
        <v>41353</v>
      </c>
      <c r="D166" s="8" t="s">
        <v>234</v>
      </c>
      <c r="E166" s="8"/>
      <c r="F166" s="8"/>
      <c r="G166" s="8" t="s">
        <v>146</v>
      </c>
      <c r="H166" s="8" t="s">
        <v>128</v>
      </c>
      <c r="I166" s="8" t="s">
        <v>262</v>
      </c>
      <c r="J166" s="8">
        <v>24216.73</v>
      </c>
      <c r="K166" s="8" t="s">
        <v>136</v>
      </c>
      <c r="L166" s="8">
        <v>15.6</v>
      </c>
      <c r="M166" s="8" t="s">
        <v>137</v>
      </c>
      <c r="N166" s="8">
        <v>101.34</v>
      </c>
      <c r="O166" s="8" t="s">
        <v>131</v>
      </c>
      <c r="P166" s="8">
        <v>0</v>
      </c>
      <c r="Q166" s="8" t="s">
        <v>132</v>
      </c>
      <c r="R166" s="8">
        <v>100</v>
      </c>
      <c r="S166" s="8" t="s">
        <v>133</v>
      </c>
      <c r="T166" s="8">
        <v>100</v>
      </c>
      <c r="U166" s="8" t="s">
        <v>133</v>
      </c>
      <c r="V166" s="8">
        <v>100</v>
      </c>
      <c r="W166" s="8" t="s">
        <v>133</v>
      </c>
      <c r="X166" s="8">
        <v>0</v>
      </c>
      <c r="Y166" s="8" t="s">
        <v>133</v>
      </c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11"/>
      <c r="AW166" s="11"/>
      <c r="AX166" s="11"/>
      <c r="AY166" s="11">
        <v>0</v>
      </c>
      <c r="AZ166" s="11">
        <v>38284.325323919998</v>
      </c>
      <c r="BA166" s="11">
        <v>0</v>
      </c>
      <c r="BB166" s="11">
        <v>0</v>
      </c>
      <c r="BC166" s="11">
        <v>377.78098800000004</v>
      </c>
      <c r="BD166" s="20"/>
      <c r="BE166" s="20"/>
    </row>
    <row r="167" spans="1:57" s="7" customFormat="1" ht="31.5" x14ac:dyDescent="0.25">
      <c r="A167" s="2">
        <f>IF(B167=B166,"",COUNTIF($A$7:A166,"&gt;0")+1)</f>
        <v>66</v>
      </c>
      <c r="B167" s="2" t="s">
        <v>104</v>
      </c>
      <c r="C167" s="3">
        <v>42681</v>
      </c>
      <c r="D167" s="2" t="s">
        <v>189</v>
      </c>
      <c r="E167" s="2" t="s">
        <v>134</v>
      </c>
      <c r="F167" s="2" t="s">
        <v>135</v>
      </c>
      <c r="G167" s="2" t="s">
        <v>146</v>
      </c>
      <c r="H167" s="2" t="s">
        <v>128</v>
      </c>
      <c r="I167" s="2" t="s">
        <v>333</v>
      </c>
      <c r="J167" s="2">
        <v>180.27</v>
      </c>
      <c r="K167" s="2" t="s">
        <v>129</v>
      </c>
      <c r="L167" s="2">
        <v>33.49</v>
      </c>
      <c r="M167" s="2" t="s">
        <v>130</v>
      </c>
      <c r="N167" s="2">
        <v>55.73</v>
      </c>
      <c r="O167" s="2" t="s">
        <v>131</v>
      </c>
      <c r="P167" s="2">
        <v>0</v>
      </c>
      <c r="Q167" s="2" t="s">
        <v>132</v>
      </c>
      <c r="R167" s="2">
        <v>100</v>
      </c>
      <c r="S167" s="2" t="s">
        <v>133</v>
      </c>
      <c r="T167" s="2">
        <v>100</v>
      </c>
      <c r="U167" s="2" t="s">
        <v>133</v>
      </c>
      <c r="V167" s="2">
        <v>0</v>
      </c>
      <c r="W167" s="2" t="s">
        <v>133</v>
      </c>
      <c r="X167" s="2">
        <v>0</v>
      </c>
      <c r="Y167" s="2" t="s">
        <v>133</v>
      </c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5"/>
      <c r="AW167" s="5"/>
      <c r="AX167" s="5"/>
      <c r="AY167" s="5">
        <v>336.45551337899997</v>
      </c>
      <c r="AZ167" s="5">
        <v>0</v>
      </c>
      <c r="BA167" s="5">
        <v>0</v>
      </c>
      <c r="BB167" s="5">
        <v>6.0372423000000008</v>
      </c>
      <c r="BC167" s="5">
        <v>0</v>
      </c>
      <c r="BD167" s="20"/>
      <c r="BE167" s="20"/>
    </row>
    <row r="168" spans="1:57" s="7" customFormat="1" ht="31.5" x14ac:dyDescent="0.25">
      <c r="A168" s="2"/>
      <c r="B168" s="2" t="s">
        <v>104</v>
      </c>
      <c r="C168" s="3">
        <v>42681</v>
      </c>
      <c r="D168" s="2" t="s">
        <v>189</v>
      </c>
      <c r="E168" s="2"/>
      <c r="F168" s="2"/>
      <c r="G168" s="2" t="s">
        <v>146</v>
      </c>
      <c r="H168" s="2" t="s">
        <v>128</v>
      </c>
      <c r="I168" s="2" t="s">
        <v>334</v>
      </c>
      <c r="J168" s="6">
        <v>9818.6139999999996</v>
      </c>
      <c r="K168" s="2" t="s">
        <v>136</v>
      </c>
      <c r="L168" s="2">
        <v>15.6</v>
      </c>
      <c r="M168" s="2" t="s">
        <v>137</v>
      </c>
      <c r="N168" s="2">
        <v>101.34</v>
      </c>
      <c r="O168" s="2" t="s">
        <v>131</v>
      </c>
      <c r="P168" s="2">
        <v>0</v>
      </c>
      <c r="Q168" s="2" t="s">
        <v>132</v>
      </c>
      <c r="R168" s="2">
        <v>100</v>
      </c>
      <c r="S168" s="2" t="s">
        <v>133</v>
      </c>
      <c r="T168" s="2">
        <v>100</v>
      </c>
      <c r="U168" s="2" t="s">
        <v>133</v>
      </c>
      <c r="V168" s="2">
        <v>100</v>
      </c>
      <c r="W168" s="2" t="s">
        <v>133</v>
      </c>
      <c r="X168" s="2">
        <v>0</v>
      </c>
      <c r="Y168" s="2" t="s">
        <v>133</v>
      </c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5"/>
      <c r="AW168" s="5"/>
      <c r="AX168" s="5"/>
      <c r="AY168" s="5">
        <v>0</v>
      </c>
      <c r="AZ168" s="4">
        <v>15522.286147055998</v>
      </c>
      <c r="BA168" s="5">
        <v>0</v>
      </c>
      <c r="BB168" s="5">
        <v>0</v>
      </c>
      <c r="BC168" s="5">
        <v>153.17037839999998</v>
      </c>
      <c r="BD168" s="20"/>
      <c r="BE168" s="20"/>
    </row>
    <row r="169" spans="1:57" s="7" customFormat="1" ht="31.5" x14ac:dyDescent="0.25">
      <c r="A169" s="2" t="str">
        <f>IF(B169=B167,"",COUNTIF($A$7:A167,"&gt;0")+1)</f>
        <v/>
      </c>
      <c r="B169" s="2" t="s">
        <v>104</v>
      </c>
      <c r="C169" s="3">
        <v>42681</v>
      </c>
      <c r="D169" s="2" t="s">
        <v>189</v>
      </c>
      <c r="E169" s="2"/>
      <c r="F169" s="2"/>
      <c r="G169" s="2" t="s">
        <v>146</v>
      </c>
      <c r="H169" s="2" t="s">
        <v>128</v>
      </c>
      <c r="I169" s="2" t="s">
        <v>335</v>
      </c>
      <c r="J169" s="6">
        <v>2272.8670000000002</v>
      </c>
      <c r="K169" s="2" t="s">
        <v>136</v>
      </c>
      <c r="L169" s="2">
        <v>15.6</v>
      </c>
      <c r="M169" s="2" t="s">
        <v>137</v>
      </c>
      <c r="N169" s="2">
        <v>103.69</v>
      </c>
      <c r="O169" s="2" t="s">
        <v>131</v>
      </c>
      <c r="P169" s="2">
        <v>0</v>
      </c>
      <c r="Q169" s="2" t="s">
        <v>132</v>
      </c>
      <c r="R169" s="2">
        <v>100</v>
      </c>
      <c r="S169" s="2" t="s">
        <v>133</v>
      </c>
      <c r="T169" s="2">
        <v>100</v>
      </c>
      <c r="U169" s="2" t="s">
        <v>133</v>
      </c>
      <c r="V169" s="2">
        <v>100</v>
      </c>
      <c r="W169" s="2" t="s">
        <v>133</v>
      </c>
      <c r="X169" s="2">
        <v>0</v>
      </c>
      <c r="Y169" s="2" t="s">
        <v>133</v>
      </c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5"/>
      <c r="AW169" s="5"/>
      <c r="AX169" s="5"/>
      <c r="AY169" s="5">
        <v>0</v>
      </c>
      <c r="AZ169" s="4">
        <v>3676.5078359879999</v>
      </c>
      <c r="BA169" s="5">
        <v>0</v>
      </c>
      <c r="BB169" s="5">
        <v>0</v>
      </c>
      <c r="BC169" s="5">
        <v>35.456725200000001</v>
      </c>
      <c r="BD169" s="20"/>
      <c r="BE169" s="20"/>
    </row>
    <row r="170" spans="1:57" s="7" customFormat="1" ht="31.5" x14ac:dyDescent="0.25">
      <c r="A170" s="8">
        <f>IF(B170=B169,"",COUNTIF($A$7:A169,"&gt;0")+1)</f>
        <v>67</v>
      </c>
      <c r="B170" s="8" t="s">
        <v>105</v>
      </c>
      <c r="C170" s="9">
        <v>43157</v>
      </c>
      <c r="D170" s="8" t="s">
        <v>358</v>
      </c>
      <c r="E170" s="8" t="s">
        <v>134</v>
      </c>
      <c r="F170" s="8" t="s">
        <v>135</v>
      </c>
      <c r="G170" s="8" t="s">
        <v>146</v>
      </c>
      <c r="H170" s="8" t="s">
        <v>128</v>
      </c>
      <c r="I170" s="8" t="s">
        <v>261</v>
      </c>
      <c r="J170" s="8">
        <v>737.33500000000004</v>
      </c>
      <c r="K170" s="8" t="s">
        <v>129</v>
      </c>
      <c r="L170" s="8">
        <v>33.49</v>
      </c>
      <c r="M170" s="8" t="s">
        <v>130</v>
      </c>
      <c r="N170" s="8">
        <v>55.73</v>
      </c>
      <c r="O170" s="8" t="s">
        <v>131</v>
      </c>
      <c r="P170" s="8">
        <v>0</v>
      </c>
      <c r="Q170" s="8" t="s">
        <v>132</v>
      </c>
      <c r="R170" s="8">
        <v>100</v>
      </c>
      <c r="S170" s="8" t="s">
        <v>133</v>
      </c>
      <c r="T170" s="8">
        <v>100</v>
      </c>
      <c r="U170" s="8" t="s">
        <v>133</v>
      </c>
      <c r="V170" s="8">
        <v>0</v>
      </c>
      <c r="W170" s="8" t="s">
        <v>133</v>
      </c>
      <c r="X170" s="8">
        <v>0</v>
      </c>
      <c r="Y170" s="8" t="s">
        <v>133</v>
      </c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11"/>
      <c r="AW170" s="11"/>
      <c r="AX170" s="11"/>
      <c r="AY170" s="11">
        <v>1376.1603481294999</v>
      </c>
      <c r="AZ170" s="11">
        <v>0</v>
      </c>
      <c r="BA170" s="11">
        <v>0</v>
      </c>
      <c r="BB170" s="11">
        <v>24.693349150000003</v>
      </c>
      <c r="BC170" s="11">
        <v>0</v>
      </c>
      <c r="BD170" s="20"/>
      <c r="BE170" s="20"/>
    </row>
    <row r="171" spans="1:57" s="7" customFormat="1" ht="31.5" x14ac:dyDescent="0.25">
      <c r="A171" s="8" t="str">
        <f>IF(B171=B170,"",COUNTIF($A$7:A170,"&gt;0")+1)</f>
        <v/>
      </c>
      <c r="B171" s="8" t="s">
        <v>105</v>
      </c>
      <c r="C171" s="9">
        <v>43157</v>
      </c>
      <c r="D171" s="8" t="s">
        <v>358</v>
      </c>
      <c r="E171" s="8"/>
      <c r="F171" s="8"/>
      <c r="G171" s="8" t="s">
        <v>146</v>
      </c>
      <c r="H171" s="8" t="s">
        <v>128</v>
      </c>
      <c r="I171" s="8" t="s">
        <v>291</v>
      </c>
      <c r="J171" s="8">
        <v>10859.386</v>
      </c>
      <c r="K171" s="8" t="s">
        <v>136</v>
      </c>
      <c r="L171" s="8">
        <v>15.6</v>
      </c>
      <c r="M171" s="8" t="s">
        <v>137</v>
      </c>
      <c r="N171" s="8">
        <v>101.34</v>
      </c>
      <c r="O171" s="8" t="s">
        <v>131</v>
      </c>
      <c r="P171" s="8">
        <v>0</v>
      </c>
      <c r="Q171" s="8" t="s">
        <v>132</v>
      </c>
      <c r="R171" s="8">
        <v>100</v>
      </c>
      <c r="S171" s="8" t="s">
        <v>133</v>
      </c>
      <c r="T171" s="8">
        <v>100</v>
      </c>
      <c r="U171" s="8" t="s">
        <v>133</v>
      </c>
      <c r="V171" s="8">
        <v>100</v>
      </c>
      <c r="W171" s="8" t="s">
        <v>133</v>
      </c>
      <c r="X171" s="8">
        <v>0</v>
      </c>
      <c r="Y171" s="8" t="s">
        <v>133</v>
      </c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11"/>
      <c r="AW171" s="11"/>
      <c r="AX171" s="11"/>
      <c r="AY171" s="11">
        <v>0</v>
      </c>
      <c r="AZ171" s="11">
        <v>17167.646764943998</v>
      </c>
      <c r="BA171" s="11">
        <v>0</v>
      </c>
      <c r="BB171" s="11">
        <v>0</v>
      </c>
      <c r="BC171" s="11">
        <v>169.40642159999999</v>
      </c>
      <c r="BD171" s="20"/>
      <c r="BE171" s="20"/>
    </row>
    <row r="172" spans="1:57" s="7" customFormat="1" ht="31.5" x14ac:dyDescent="0.25">
      <c r="A172" s="8" t="str">
        <f>IF(B172=B171,"",COUNTIF($A$7:A171,"&gt;0")+1)</f>
        <v/>
      </c>
      <c r="B172" s="8" t="s">
        <v>105</v>
      </c>
      <c r="C172" s="9">
        <v>43157</v>
      </c>
      <c r="D172" s="8" t="s">
        <v>358</v>
      </c>
      <c r="E172" s="8"/>
      <c r="F172" s="8"/>
      <c r="G172" s="8" t="s">
        <v>146</v>
      </c>
      <c r="H172" s="8" t="s">
        <v>128</v>
      </c>
      <c r="I172" s="8" t="s">
        <v>336</v>
      </c>
      <c r="J172" s="8">
        <v>19.190000000000001</v>
      </c>
      <c r="K172" s="8" t="s">
        <v>136</v>
      </c>
      <c r="L172" s="8">
        <v>38.1</v>
      </c>
      <c r="M172" s="8" t="s">
        <v>137</v>
      </c>
      <c r="N172" s="8">
        <v>76.599999999999994</v>
      </c>
      <c r="O172" s="8" t="s">
        <v>131</v>
      </c>
      <c r="P172" s="8">
        <v>0</v>
      </c>
      <c r="Q172" s="8" t="s">
        <v>132</v>
      </c>
      <c r="R172" s="8">
        <v>100</v>
      </c>
      <c r="S172" s="8" t="s">
        <v>133</v>
      </c>
      <c r="T172" s="8">
        <v>100</v>
      </c>
      <c r="U172" s="8" t="s">
        <v>133</v>
      </c>
      <c r="V172" s="8">
        <v>0</v>
      </c>
      <c r="W172" s="8" t="s">
        <v>133</v>
      </c>
      <c r="X172" s="8">
        <v>0</v>
      </c>
      <c r="Y172" s="8" t="s">
        <v>133</v>
      </c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11"/>
      <c r="AW172" s="11"/>
      <c r="AX172" s="11"/>
      <c r="AY172" s="11">
        <v>56.005247400000002</v>
      </c>
      <c r="AZ172" s="11">
        <v>0</v>
      </c>
      <c r="BA172" s="11">
        <v>0</v>
      </c>
      <c r="BB172" s="11">
        <v>0.73113900000000009</v>
      </c>
      <c r="BC172" s="11">
        <v>0</v>
      </c>
      <c r="BD172" s="20"/>
      <c r="BE172" s="20"/>
    </row>
    <row r="173" spans="1:57" s="7" customFormat="1" ht="31.5" x14ac:dyDescent="0.25">
      <c r="A173" s="2">
        <f>IF(B173=B172,"",COUNTIF($A$7:A172,"&gt;0")+1)</f>
        <v>68</v>
      </c>
      <c r="B173" s="2" t="s">
        <v>106</v>
      </c>
      <c r="C173" s="3">
        <v>42543</v>
      </c>
      <c r="D173" s="2" t="s">
        <v>162</v>
      </c>
      <c r="E173" s="2" t="s">
        <v>134</v>
      </c>
      <c r="F173" s="2" t="s">
        <v>135</v>
      </c>
      <c r="G173" s="2" t="s">
        <v>146</v>
      </c>
      <c r="H173" s="2" t="s">
        <v>128</v>
      </c>
      <c r="I173" s="2" t="s">
        <v>257</v>
      </c>
      <c r="J173" s="2">
        <v>19</v>
      </c>
      <c r="K173" s="2" t="s">
        <v>136</v>
      </c>
      <c r="L173" s="2">
        <v>40.06</v>
      </c>
      <c r="M173" s="2" t="s">
        <v>137</v>
      </c>
      <c r="N173" s="2">
        <v>78.400000000000006</v>
      </c>
      <c r="O173" s="2" t="s">
        <v>131</v>
      </c>
      <c r="P173" s="2">
        <v>0</v>
      </c>
      <c r="Q173" s="2" t="s">
        <v>132</v>
      </c>
      <c r="R173" s="2">
        <v>100</v>
      </c>
      <c r="S173" s="2" t="s">
        <v>133</v>
      </c>
      <c r="T173" s="2">
        <v>100</v>
      </c>
      <c r="U173" s="2" t="s">
        <v>133</v>
      </c>
      <c r="V173" s="2">
        <v>0</v>
      </c>
      <c r="W173" s="2" t="s">
        <v>133</v>
      </c>
      <c r="X173" s="2">
        <v>0</v>
      </c>
      <c r="Y173" s="2" t="s">
        <v>133</v>
      </c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5"/>
      <c r="AW173" s="5"/>
      <c r="AX173" s="5"/>
      <c r="AY173" s="5">
        <v>59.673376000000019</v>
      </c>
      <c r="AZ173" s="5">
        <v>0</v>
      </c>
      <c r="BA173" s="5">
        <v>0</v>
      </c>
      <c r="BB173" s="5">
        <v>0.76114000000000015</v>
      </c>
      <c r="BC173" s="5">
        <v>0</v>
      </c>
      <c r="BD173" s="20"/>
      <c r="BE173" s="20"/>
    </row>
    <row r="174" spans="1:57" s="7" customFormat="1" ht="31.5" x14ac:dyDescent="0.25">
      <c r="A174" s="2" t="str">
        <f>IF(B174=B173,"",COUNTIF($A$7:A173,"&gt;0")+1)</f>
        <v/>
      </c>
      <c r="B174" s="2" t="s">
        <v>106</v>
      </c>
      <c r="C174" s="3">
        <v>42543</v>
      </c>
      <c r="D174" s="2" t="s">
        <v>162</v>
      </c>
      <c r="E174" s="2"/>
      <c r="F174" s="2"/>
      <c r="G174" s="2" t="s">
        <v>146</v>
      </c>
      <c r="H174" s="2" t="s">
        <v>128</v>
      </c>
      <c r="I174" s="2" t="s">
        <v>260</v>
      </c>
      <c r="J174" s="2">
        <v>1.6</v>
      </c>
      <c r="K174" s="2" t="s">
        <v>136</v>
      </c>
      <c r="L174" s="2">
        <v>43.07</v>
      </c>
      <c r="M174" s="2" t="s">
        <v>137</v>
      </c>
      <c r="N174" s="2">
        <v>72.73</v>
      </c>
      <c r="O174" s="2" t="s">
        <v>131</v>
      </c>
      <c r="P174" s="2">
        <v>0</v>
      </c>
      <c r="Q174" s="2" t="s">
        <v>132</v>
      </c>
      <c r="R174" s="2">
        <v>100</v>
      </c>
      <c r="S174" s="2" t="s">
        <v>133</v>
      </c>
      <c r="T174" s="2">
        <v>100</v>
      </c>
      <c r="U174" s="2" t="s">
        <v>133</v>
      </c>
      <c r="V174" s="2">
        <v>0</v>
      </c>
      <c r="W174" s="2" t="s">
        <v>133</v>
      </c>
      <c r="X174" s="2">
        <v>0</v>
      </c>
      <c r="Y174" s="2" t="s">
        <v>133</v>
      </c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5"/>
      <c r="AW174" s="5"/>
      <c r="AX174" s="5"/>
      <c r="AY174" s="5">
        <v>5.0119697600000004</v>
      </c>
      <c r="AZ174" s="5">
        <v>0</v>
      </c>
      <c r="BA174" s="5">
        <v>0</v>
      </c>
      <c r="BB174" s="5">
        <v>6.8912000000000001E-2</v>
      </c>
      <c r="BC174" s="5">
        <v>0</v>
      </c>
      <c r="BD174" s="20"/>
      <c r="BE174" s="20"/>
    </row>
    <row r="175" spans="1:57" s="7" customFormat="1" ht="31.5" x14ac:dyDescent="0.25">
      <c r="A175" s="2" t="str">
        <f>IF(B175=B174,"",COUNTIF($A$7:A174,"&gt;0")+1)</f>
        <v/>
      </c>
      <c r="B175" s="2" t="s">
        <v>106</v>
      </c>
      <c r="C175" s="3">
        <v>42543</v>
      </c>
      <c r="D175" s="2" t="s">
        <v>162</v>
      </c>
      <c r="E175" s="2"/>
      <c r="F175" s="2"/>
      <c r="G175" s="2" t="s">
        <v>146</v>
      </c>
      <c r="H175" s="2" t="s">
        <v>128</v>
      </c>
      <c r="I175" s="2" t="s">
        <v>262</v>
      </c>
      <c r="J175" s="2">
        <v>8899.9519999999993</v>
      </c>
      <c r="K175" s="2" t="s">
        <v>136</v>
      </c>
      <c r="L175" s="2">
        <v>15.6</v>
      </c>
      <c r="M175" s="2" t="s">
        <v>137</v>
      </c>
      <c r="N175" s="2">
        <v>101.34</v>
      </c>
      <c r="O175" s="2" t="s">
        <v>131</v>
      </c>
      <c r="P175" s="2">
        <v>0</v>
      </c>
      <c r="Q175" s="2" t="s">
        <v>132</v>
      </c>
      <c r="R175" s="2">
        <v>100</v>
      </c>
      <c r="S175" s="2" t="s">
        <v>133</v>
      </c>
      <c r="T175" s="2">
        <v>100</v>
      </c>
      <c r="U175" s="2" t="s">
        <v>133</v>
      </c>
      <c r="V175" s="2">
        <v>100</v>
      </c>
      <c r="W175" s="2" t="s">
        <v>133</v>
      </c>
      <c r="X175" s="2">
        <v>0</v>
      </c>
      <c r="Y175" s="2" t="s">
        <v>133</v>
      </c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5"/>
      <c r="AW175" s="5"/>
      <c r="AX175" s="5"/>
      <c r="AY175" s="5">
        <v>0</v>
      </c>
      <c r="AZ175" s="5">
        <v>14069.969716607999</v>
      </c>
      <c r="BA175" s="5">
        <v>0</v>
      </c>
      <c r="BB175" s="5">
        <v>0</v>
      </c>
      <c r="BC175" s="5">
        <v>138.83925120000001</v>
      </c>
      <c r="BD175" s="20"/>
      <c r="BE175" s="20"/>
    </row>
    <row r="176" spans="1:57" s="7" customFormat="1" ht="31.5" x14ac:dyDescent="0.25">
      <c r="A176" s="8">
        <f>IF(B176=B175,"",COUNTIF($A$7:A175,"&gt;0")+1)</f>
        <v>69</v>
      </c>
      <c r="B176" s="8" t="s">
        <v>107</v>
      </c>
      <c r="C176" s="9">
        <v>43235</v>
      </c>
      <c r="D176" s="8" t="s">
        <v>242</v>
      </c>
      <c r="E176" s="8" t="s">
        <v>134</v>
      </c>
      <c r="F176" s="8" t="s">
        <v>135</v>
      </c>
      <c r="G176" s="8" t="s">
        <v>146</v>
      </c>
      <c r="H176" s="8" t="s">
        <v>128</v>
      </c>
      <c r="I176" s="8" t="s">
        <v>261</v>
      </c>
      <c r="J176" s="8">
        <v>61.927999999999997</v>
      </c>
      <c r="K176" s="8" t="s">
        <v>136</v>
      </c>
      <c r="L176" s="8">
        <v>33.49</v>
      </c>
      <c r="M176" s="8" t="s">
        <v>137</v>
      </c>
      <c r="N176" s="8">
        <v>55.73</v>
      </c>
      <c r="O176" s="8" t="s">
        <v>131</v>
      </c>
      <c r="P176" s="8">
        <v>0</v>
      </c>
      <c r="Q176" s="8" t="s">
        <v>132</v>
      </c>
      <c r="R176" s="8">
        <v>100</v>
      </c>
      <c r="S176" s="8" t="s">
        <v>133</v>
      </c>
      <c r="T176" s="8">
        <v>100</v>
      </c>
      <c r="U176" s="8" t="s">
        <v>133</v>
      </c>
      <c r="V176" s="8">
        <v>0</v>
      </c>
      <c r="W176" s="8" t="s">
        <v>133</v>
      </c>
      <c r="X176" s="8">
        <v>0</v>
      </c>
      <c r="Y176" s="8" t="s">
        <v>133</v>
      </c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11"/>
      <c r="AW176" s="11"/>
      <c r="AX176" s="11"/>
      <c r="AY176" s="11">
        <v>115.58227676559999</v>
      </c>
      <c r="AZ176" s="11">
        <v>0</v>
      </c>
      <c r="BA176" s="11">
        <v>0</v>
      </c>
      <c r="BB176" s="11">
        <v>2.0739687199999999</v>
      </c>
      <c r="BC176" s="11">
        <v>0</v>
      </c>
      <c r="BD176" s="20"/>
      <c r="BE176" s="20"/>
    </row>
    <row r="177" spans="1:57" s="7" customFormat="1" ht="31.5" x14ac:dyDescent="0.25">
      <c r="A177" s="8" t="str">
        <f>IF(B177=B176,"",COUNTIF($A$7:A176,"&gt;0")+1)</f>
        <v/>
      </c>
      <c r="B177" s="8" t="s">
        <v>107</v>
      </c>
      <c r="C177" s="9">
        <v>43235</v>
      </c>
      <c r="D177" s="8" t="s">
        <v>242</v>
      </c>
      <c r="E177" s="8"/>
      <c r="F177" s="8"/>
      <c r="G177" s="8" t="s">
        <v>146</v>
      </c>
      <c r="H177" s="8" t="s">
        <v>128</v>
      </c>
      <c r="I177" s="8" t="s">
        <v>257</v>
      </c>
      <c r="J177" s="8">
        <v>745.31399999999996</v>
      </c>
      <c r="K177" s="8" t="s">
        <v>136</v>
      </c>
      <c r="L177" s="8">
        <v>40.06</v>
      </c>
      <c r="M177" s="8" t="s">
        <v>137</v>
      </c>
      <c r="N177" s="8">
        <v>78.400000000000006</v>
      </c>
      <c r="O177" s="8" t="s">
        <v>131</v>
      </c>
      <c r="P177" s="8">
        <v>0</v>
      </c>
      <c r="Q177" s="8" t="s">
        <v>132</v>
      </c>
      <c r="R177" s="8">
        <v>100</v>
      </c>
      <c r="S177" s="8" t="s">
        <v>133</v>
      </c>
      <c r="T177" s="8">
        <v>100</v>
      </c>
      <c r="U177" s="8" t="s">
        <v>133</v>
      </c>
      <c r="V177" s="8">
        <v>0</v>
      </c>
      <c r="W177" s="8" t="s">
        <v>133</v>
      </c>
      <c r="X177" s="8">
        <v>0</v>
      </c>
      <c r="Y177" s="8" t="s">
        <v>133</v>
      </c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11"/>
      <c r="AW177" s="11"/>
      <c r="AX177" s="11"/>
      <c r="AY177" s="11">
        <v>2340.8106610560003</v>
      </c>
      <c r="AZ177" s="11">
        <v>0</v>
      </c>
      <c r="BA177" s="11">
        <v>0</v>
      </c>
      <c r="BB177" s="11">
        <v>29.857278839999999</v>
      </c>
      <c r="BC177" s="11">
        <v>0</v>
      </c>
      <c r="BD177" s="20"/>
      <c r="BE177" s="20"/>
    </row>
    <row r="178" spans="1:57" s="7" customFormat="1" ht="31.5" x14ac:dyDescent="0.25">
      <c r="A178" s="8" t="str">
        <f>IF(B178=B177,"",COUNTIF($A$7:A177,"&gt;0")+1)</f>
        <v/>
      </c>
      <c r="B178" s="8" t="s">
        <v>107</v>
      </c>
      <c r="C178" s="9">
        <v>43235</v>
      </c>
      <c r="D178" s="8" t="s">
        <v>242</v>
      </c>
      <c r="E178" s="8"/>
      <c r="F178" s="8"/>
      <c r="G178" s="8" t="s">
        <v>146</v>
      </c>
      <c r="H178" s="8" t="s">
        <v>128</v>
      </c>
      <c r="I178" s="8" t="s">
        <v>262</v>
      </c>
      <c r="J178" s="8">
        <v>65699.684999999998</v>
      </c>
      <c r="K178" s="8" t="s">
        <v>136</v>
      </c>
      <c r="L178" s="8">
        <v>15.6</v>
      </c>
      <c r="M178" s="8" t="s">
        <v>137</v>
      </c>
      <c r="N178" s="8">
        <v>101.34</v>
      </c>
      <c r="O178" s="8" t="s">
        <v>131</v>
      </c>
      <c r="P178" s="8">
        <v>0</v>
      </c>
      <c r="Q178" s="8" t="s">
        <v>132</v>
      </c>
      <c r="R178" s="8">
        <v>100</v>
      </c>
      <c r="S178" s="8" t="s">
        <v>133</v>
      </c>
      <c r="T178" s="8">
        <v>100</v>
      </c>
      <c r="U178" s="8" t="s">
        <v>133</v>
      </c>
      <c r="V178" s="8">
        <v>100</v>
      </c>
      <c r="W178" s="8" t="s">
        <v>133</v>
      </c>
      <c r="X178" s="8">
        <v>0</v>
      </c>
      <c r="Y178" s="8" t="s">
        <v>133</v>
      </c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11"/>
      <c r="AW178" s="11"/>
      <c r="AX178" s="11"/>
      <c r="AY178" s="11">
        <v>0</v>
      </c>
      <c r="AZ178" s="11">
        <v>103864.89481524</v>
      </c>
      <c r="BA178" s="11">
        <v>0</v>
      </c>
      <c r="BB178" s="11">
        <v>0</v>
      </c>
      <c r="BC178" s="11">
        <v>1024.915086</v>
      </c>
      <c r="BD178" s="20"/>
      <c r="BE178" s="20"/>
    </row>
    <row r="179" spans="1:57" s="7" customFormat="1" ht="31.5" x14ac:dyDescent="0.25">
      <c r="A179" s="2">
        <f>IF(B179=B178,"",COUNTIF($A$7:A178,"&gt;0")+1)</f>
        <v>70</v>
      </c>
      <c r="B179" s="2" t="s">
        <v>108</v>
      </c>
      <c r="C179" s="3">
        <v>43087</v>
      </c>
      <c r="D179" s="2" t="s">
        <v>175</v>
      </c>
      <c r="E179" s="2" t="s">
        <v>134</v>
      </c>
      <c r="F179" s="2" t="s">
        <v>135</v>
      </c>
      <c r="G179" s="2" t="s">
        <v>146</v>
      </c>
      <c r="H179" s="21" t="s">
        <v>128</v>
      </c>
      <c r="I179" s="21" t="s">
        <v>262</v>
      </c>
      <c r="J179" s="22">
        <v>10803.07</v>
      </c>
      <c r="K179" s="23" t="s">
        <v>136</v>
      </c>
      <c r="L179" s="22">
        <v>15.6</v>
      </c>
      <c r="M179" s="23" t="s">
        <v>137</v>
      </c>
      <c r="N179" s="22">
        <v>101.34</v>
      </c>
      <c r="O179" s="23" t="s">
        <v>131</v>
      </c>
      <c r="P179" s="23">
        <v>0</v>
      </c>
      <c r="Q179" s="23" t="s">
        <v>132</v>
      </c>
      <c r="R179" s="22">
        <v>100</v>
      </c>
      <c r="S179" s="1" t="s">
        <v>133</v>
      </c>
      <c r="T179" s="22">
        <v>100</v>
      </c>
      <c r="U179" s="1" t="s">
        <v>133</v>
      </c>
      <c r="V179" s="22">
        <v>100</v>
      </c>
      <c r="W179" s="1" t="s">
        <v>133</v>
      </c>
      <c r="X179" s="22">
        <v>0</v>
      </c>
      <c r="Y179" s="1" t="s">
        <v>133</v>
      </c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24">
        <v>0</v>
      </c>
      <c r="AZ179" s="24">
        <v>17078.616575279997</v>
      </c>
      <c r="BA179" s="24">
        <v>0</v>
      </c>
      <c r="BB179" s="22">
        <v>0</v>
      </c>
      <c r="BC179" s="22">
        <v>168.52789199999998</v>
      </c>
      <c r="BD179" s="20"/>
      <c r="BE179" s="20"/>
    </row>
    <row r="180" spans="1:57" s="7" customFormat="1" ht="31.5" x14ac:dyDescent="0.25">
      <c r="A180" s="8">
        <f>IF(B180=B179,"",COUNTIF($A$7:A179,"&gt;0")+1)</f>
        <v>71</v>
      </c>
      <c r="B180" s="8" t="s">
        <v>213</v>
      </c>
      <c r="C180" s="9">
        <v>43237</v>
      </c>
      <c r="D180" s="8" t="s">
        <v>214</v>
      </c>
      <c r="E180" s="8" t="s">
        <v>134</v>
      </c>
      <c r="F180" s="8" t="s">
        <v>142</v>
      </c>
      <c r="G180" s="8" t="s">
        <v>146</v>
      </c>
      <c r="H180" s="8" t="s">
        <v>128</v>
      </c>
      <c r="I180" s="8" t="s">
        <v>270</v>
      </c>
      <c r="J180" s="8">
        <v>7778.4309999999996</v>
      </c>
      <c r="K180" s="8" t="s">
        <v>129</v>
      </c>
      <c r="L180" s="8">
        <v>33.49</v>
      </c>
      <c r="M180" s="8" t="s">
        <v>130</v>
      </c>
      <c r="N180" s="8">
        <v>55.73</v>
      </c>
      <c r="O180" s="8" t="s">
        <v>131</v>
      </c>
      <c r="P180" s="8">
        <v>0</v>
      </c>
      <c r="Q180" s="8" t="s">
        <v>132</v>
      </c>
      <c r="R180" s="8">
        <v>100</v>
      </c>
      <c r="S180" s="8" t="s">
        <v>133</v>
      </c>
      <c r="T180" s="8">
        <v>100</v>
      </c>
      <c r="U180" s="8" t="s">
        <v>133</v>
      </c>
      <c r="V180" s="8">
        <v>0</v>
      </c>
      <c r="W180" s="8" t="s">
        <v>133</v>
      </c>
      <c r="X180" s="8">
        <v>0</v>
      </c>
      <c r="Y180" s="8" t="s">
        <v>133</v>
      </c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11"/>
      <c r="AW180" s="11"/>
      <c r="AX180" s="11"/>
      <c r="AY180" s="11">
        <v>14517.6457280087</v>
      </c>
      <c r="AZ180" s="11">
        <v>0</v>
      </c>
      <c r="BA180" s="11">
        <v>0</v>
      </c>
      <c r="BB180" s="11">
        <v>260.49965419</v>
      </c>
      <c r="BC180" s="11">
        <v>0</v>
      </c>
      <c r="BD180" s="20"/>
      <c r="BE180" s="20"/>
    </row>
    <row r="181" spans="1:57" s="7" customFormat="1" ht="31.5" x14ac:dyDescent="0.25">
      <c r="A181" s="8" t="str">
        <f>IF(B181=B180,"",COUNTIF($A$7:A180,"&gt;0")+1)</f>
        <v/>
      </c>
      <c r="B181" s="8" t="s">
        <v>213</v>
      </c>
      <c r="C181" s="9">
        <v>43237</v>
      </c>
      <c r="D181" s="8" t="s">
        <v>214</v>
      </c>
      <c r="E181" s="8"/>
      <c r="F181" s="8"/>
      <c r="G181" s="8" t="s">
        <v>146</v>
      </c>
      <c r="H181" s="8" t="s">
        <v>128</v>
      </c>
      <c r="I181" s="8" t="s">
        <v>337</v>
      </c>
      <c r="J181" s="8">
        <v>102.39400000000001</v>
      </c>
      <c r="K181" s="8" t="s">
        <v>136</v>
      </c>
      <c r="L181" s="8">
        <v>43.07</v>
      </c>
      <c r="M181" s="8" t="s">
        <v>137</v>
      </c>
      <c r="N181" s="8">
        <v>72.73</v>
      </c>
      <c r="O181" s="8" t="s">
        <v>131</v>
      </c>
      <c r="P181" s="8">
        <v>0</v>
      </c>
      <c r="Q181" s="8" t="s">
        <v>132</v>
      </c>
      <c r="R181" s="8">
        <v>100</v>
      </c>
      <c r="S181" s="8" t="s">
        <v>133</v>
      </c>
      <c r="T181" s="8">
        <v>100</v>
      </c>
      <c r="U181" s="8" t="s">
        <v>133</v>
      </c>
      <c r="V181" s="8">
        <v>0</v>
      </c>
      <c r="W181" s="8" t="s">
        <v>133</v>
      </c>
      <c r="X181" s="8">
        <v>0</v>
      </c>
      <c r="Y181" s="8" t="s">
        <v>133</v>
      </c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11"/>
      <c r="AW181" s="11"/>
      <c r="AX181" s="11"/>
      <c r="AY181" s="11">
        <v>320.74726975340002</v>
      </c>
      <c r="AZ181" s="11">
        <v>0</v>
      </c>
      <c r="BA181" s="11">
        <v>0</v>
      </c>
      <c r="BB181" s="11">
        <v>4.4101095800000003</v>
      </c>
      <c r="BC181" s="11">
        <v>0</v>
      </c>
      <c r="BD181" s="20"/>
      <c r="BE181" s="20"/>
    </row>
    <row r="182" spans="1:57" s="7" customFormat="1" ht="31.5" x14ac:dyDescent="0.25">
      <c r="A182" s="8" t="str">
        <f>IF(B182=B181,"",COUNTIF($A$7:A181,"&gt;0")+1)</f>
        <v/>
      </c>
      <c r="B182" s="8" t="s">
        <v>213</v>
      </c>
      <c r="C182" s="9">
        <v>43237</v>
      </c>
      <c r="D182" s="8" t="s">
        <v>214</v>
      </c>
      <c r="E182" s="8"/>
      <c r="F182" s="8"/>
      <c r="G182" s="8" t="s">
        <v>146</v>
      </c>
      <c r="H182" s="8" t="s">
        <v>128</v>
      </c>
      <c r="I182" s="8" t="s">
        <v>338</v>
      </c>
      <c r="J182" s="8">
        <v>30594.062999999998</v>
      </c>
      <c r="K182" s="8" t="s">
        <v>136</v>
      </c>
      <c r="L182" s="8">
        <v>15.6</v>
      </c>
      <c r="M182" s="8" t="s">
        <v>137</v>
      </c>
      <c r="N182" s="8">
        <v>101.34</v>
      </c>
      <c r="O182" s="8" t="s">
        <v>131</v>
      </c>
      <c r="P182" s="8">
        <v>0</v>
      </c>
      <c r="Q182" s="8" t="s">
        <v>132</v>
      </c>
      <c r="R182" s="8">
        <v>100</v>
      </c>
      <c r="S182" s="8" t="s">
        <v>133</v>
      </c>
      <c r="T182" s="8">
        <v>100</v>
      </c>
      <c r="U182" s="8" t="s">
        <v>133</v>
      </c>
      <c r="V182" s="8">
        <v>100</v>
      </c>
      <c r="W182" s="8" t="s">
        <v>133</v>
      </c>
      <c r="X182" s="8">
        <v>0</v>
      </c>
      <c r="Y182" s="8" t="s">
        <v>133</v>
      </c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11"/>
      <c r="AW182" s="11"/>
      <c r="AX182" s="11"/>
      <c r="AY182" s="11">
        <v>0</v>
      </c>
      <c r="AZ182" s="11">
        <v>48366.276572951996</v>
      </c>
      <c r="BA182" s="11">
        <v>0</v>
      </c>
      <c r="BB182" s="11">
        <v>0</v>
      </c>
      <c r="BC182" s="11">
        <v>477.26738279999995</v>
      </c>
      <c r="BD182" s="20"/>
      <c r="BE182" s="20"/>
    </row>
    <row r="183" spans="1:57" s="7" customFormat="1" ht="31.5" x14ac:dyDescent="0.25">
      <c r="A183" s="2">
        <f>IF(B183=B182,"",COUNTIF($A$7:A182,"&gt;0")+1)</f>
        <v>72</v>
      </c>
      <c r="B183" s="2" t="s">
        <v>109</v>
      </c>
      <c r="C183" s="3">
        <v>42528</v>
      </c>
      <c r="D183" s="2" t="s">
        <v>180</v>
      </c>
      <c r="E183" s="2" t="s">
        <v>134</v>
      </c>
      <c r="F183" s="2" t="s">
        <v>135</v>
      </c>
      <c r="G183" s="2" t="s">
        <v>190</v>
      </c>
      <c r="H183" s="2" t="s">
        <v>128</v>
      </c>
      <c r="I183" s="2" t="s">
        <v>261</v>
      </c>
      <c r="J183" s="2">
        <v>2582.9699999999998</v>
      </c>
      <c r="K183" s="2" t="s">
        <v>129</v>
      </c>
      <c r="L183" s="2">
        <v>33.49</v>
      </c>
      <c r="M183" s="2" t="s">
        <v>130</v>
      </c>
      <c r="N183" s="2">
        <v>55.73</v>
      </c>
      <c r="O183" s="2" t="s">
        <v>131</v>
      </c>
      <c r="P183" s="2">
        <v>0</v>
      </c>
      <c r="Q183" s="2" t="s">
        <v>132</v>
      </c>
      <c r="R183" s="2">
        <v>100</v>
      </c>
      <c r="S183" s="2" t="s">
        <v>133</v>
      </c>
      <c r="T183" s="2">
        <v>100</v>
      </c>
      <c r="U183" s="2" t="s">
        <v>133</v>
      </c>
      <c r="V183" s="2">
        <v>0</v>
      </c>
      <c r="W183" s="2" t="s">
        <v>133</v>
      </c>
      <c r="X183" s="2">
        <v>0</v>
      </c>
      <c r="Y183" s="2" t="s">
        <v>133</v>
      </c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5"/>
      <c r="AW183" s="5"/>
      <c r="AX183" s="5"/>
      <c r="AY183" s="5">
        <v>4820.8492671689992</v>
      </c>
      <c r="AZ183" s="5">
        <v>0</v>
      </c>
      <c r="BA183" s="5">
        <v>0</v>
      </c>
      <c r="BB183" s="5">
        <v>86.503665299999994</v>
      </c>
      <c r="BC183" s="5">
        <v>0</v>
      </c>
      <c r="BD183" s="20"/>
      <c r="BE183" s="20"/>
    </row>
    <row r="184" spans="1:57" s="7" customFormat="1" ht="31.5" x14ac:dyDescent="0.25">
      <c r="A184" s="2" t="str">
        <f>IF(B184=B183,"",COUNTIF($A$7:A183,"&gt;0")+1)</f>
        <v/>
      </c>
      <c r="B184" s="2" t="s">
        <v>109</v>
      </c>
      <c r="C184" s="3">
        <v>42528</v>
      </c>
      <c r="D184" s="2" t="s">
        <v>180</v>
      </c>
      <c r="E184" s="2"/>
      <c r="F184" s="2"/>
      <c r="G184" s="2" t="s">
        <v>190</v>
      </c>
      <c r="H184" s="2" t="s">
        <v>128</v>
      </c>
      <c r="I184" s="2" t="s">
        <v>339</v>
      </c>
      <c r="J184" s="2">
        <v>16.84</v>
      </c>
      <c r="K184" s="2" t="s">
        <v>136</v>
      </c>
      <c r="L184" s="2">
        <v>43.07</v>
      </c>
      <c r="M184" s="2" t="s">
        <v>137</v>
      </c>
      <c r="N184" s="2">
        <v>72.73</v>
      </c>
      <c r="O184" s="2" t="s">
        <v>131</v>
      </c>
      <c r="P184" s="2">
        <v>0</v>
      </c>
      <c r="Q184" s="2" t="s">
        <v>132</v>
      </c>
      <c r="R184" s="2">
        <v>100</v>
      </c>
      <c r="S184" s="2" t="s">
        <v>133</v>
      </c>
      <c r="T184" s="2">
        <v>100</v>
      </c>
      <c r="U184" s="2" t="s">
        <v>133</v>
      </c>
      <c r="V184" s="2">
        <v>0</v>
      </c>
      <c r="W184" s="2" t="s">
        <v>133</v>
      </c>
      <c r="X184" s="2">
        <v>0</v>
      </c>
      <c r="Y184" s="2" t="s">
        <v>133</v>
      </c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5"/>
      <c r="AW184" s="5"/>
      <c r="AX184" s="5"/>
      <c r="AY184" s="5">
        <v>52.750981723999999</v>
      </c>
      <c r="AZ184" s="5">
        <v>0</v>
      </c>
      <c r="BA184" s="5">
        <v>0</v>
      </c>
      <c r="BB184" s="5">
        <v>0.72529880000000002</v>
      </c>
      <c r="BC184" s="5">
        <v>0</v>
      </c>
      <c r="BD184" s="20"/>
      <c r="BE184" s="20"/>
    </row>
    <row r="185" spans="1:57" s="7" customFormat="1" ht="31.5" x14ac:dyDescent="0.25">
      <c r="A185" s="8">
        <f>IF(B185=B184,"",COUNTIF($A$7:A184,"&gt;0")+1)</f>
        <v>73</v>
      </c>
      <c r="B185" s="8" t="s">
        <v>111</v>
      </c>
      <c r="C185" s="9">
        <v>43087</v>
      </c>
      <c r="D185" s="8" t="s">
        <v>176</v>
      </c>
      <c r="E185" s="8" t="s">
        <v>134</v>
      </c>
      <c r="F185" s="8" t="s">
        <v>135</v>
      </c>
      <c r="G185" s="8" t="s">
        <v>146</v>
      </c>
      <c r="H185" s="8" t="s">
        <v>128</v>
      </c>
      <c r="I185" s="8" t="s">
        <v>261</v>
      </c>
      <c r="J185" s="8">
        <v>1974.1669999999999</v>
      </c>
      <c r="K185" s="8" t="s">
        <v>129</v>
      </c>
      <c r="L185" s="8">
        <v>33.49</v>
      </c>
      <c r="M185" s="8" t="s">
        <v>130</v>
      </c>
      <c r="N185" s="8">
        <v>55.73</v>
      </c>
      <c r="O185" s="8" t="s">
        <v>131</v>
      </c>
      <c r="P185" s="8">
        <v>0</v>
      </c>
      <c r="Q185" s="8" t="s">
        <v>132</v>
      </c>
      <c r="R185" s="8">
        <v>100</v>
      </c>
      <c r="S185" s="8" t="s">
        <v>133</v>
      </c>
      <c r="T185" s="8">
        <v>100</v>
      </c>
      <c r="U185" s="8" t="s">
        <v>133</v>
      </c>
      <c r="V185" s="8">
        <v>0</v>
      </c>
      <c r="W185" s="8" t="s">
        <v>133</v>
      </c>
      <c r="X185" s="8">
        <v>0</v>
      </c>
      <c r="Y185" s="8" t="s">
        <v>133</v>
      </c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11"/>
      <c r="AW185" s="11"/>
      <c r="AX185" s="11"/>
      <c r="AY185" s="11">
        <v>3684.5807482158993</v>
      </c>
      <c r="AZ185" s="11">
        <v>0</v>
      </c>
      <c r="BA185" s="11">
        <v>0</v>
      </c>
      <c r="BB185" s="11">
        <v>66.114852830000004</v>
      </c>
      <c r="BC185" s="11">
        <v>0</v>
      </c>
      <c r="BD185" s="20"/>
      <c r="BE185" s="20"/>
    </row>
    <row r="186" spans="1:57" s="7" customFormat="1" ht="31.5" x14ac:dyDescent="0.25">
      <c r="A186" s="8"/>
      <c r="B186" s="8" t="s">
        <v>111</v>
      </c>
      <c r="C186" s="9">
        <v>43087</v>
      </c>
      <c r="D186" s="8" t="s">
        <v>176</v>
      </c>
      <c r="E186" s="8"/>
      <c r="F186" s="8"/>
      <c r="G186" s="8" t="s">
        <v>146</v>
      </c>
      <c r="H186" s="8" t="s">
        <v>128</v>
      </c>
      <c r="I186" s="8" t="s">
        <v>257</v>
      </c>
      <c r="J186" s="8">
        <v>638.30000000000018</v>
      </c>
      <c r="K186" s="8" t="s">
        <v>136</v>
      </c>
      <c r="L186" s="8">
        <v>40.06</v>
      </c>
      <c r="M186" s="8" t="s">
        <v>137</v>
      </c>
      <c r="N186" s="8">
        <v>78.400000000000006</v>
      </c>
      <c r="O186" s="8" t="s">
        <v>131</v>
      </c>
      <c r="P186" s="8">
        <v>0</v>
      </c>
      <c r="Q186" s="8" t="s">
        <v>132</v>
      </c>
      <c r="R186" s="8">
        <v>100</v>
      </c>
      <c r="S186" s="8" t="s">
        <v>133</v>
      </c>
      <c r="T186" s="8">
        <v>100</v>
      </c>
      <c r="U186" s="8" t="s">
        <v>133</v>
      </c>
      <c r="V186" s="8">
        <v>0</v>
      </c>
      <c r="W186" s="8" t="s">
        <v>133</v>
      </c>
      <c r="X186" s="8">
        <v>0</v>
      </c>
      <c r="Y186" s="8" t="s">
        <v>133</v>
      </c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11"/>
      <c r="AW186" s="11"/>
      <c r="AX186" s="11"/>
      <c r="AY186" s="11">
        <v>2004.711363200001</v>
      </c>
      <c r="AZ186" s="11">
        <v>0</v>
      </c>
      <c r="BA186" s="11">
        <v>0</v>
      </c>
      <c r="BB186" s="11">
        <v>25.570298000000008</v>
      </c>
      <c r="BC186" s="11">
        <v>0</v>
      </c>
      <c r="BD186" s="20"/>
      <c r="BE186" s="20"/>
    </row>
    <row r="187" spans="1:57" s="7" customFormat="1" ht="31.5" x14ac:dyDescent="0.25">
      <c r="A187" s="8"/>
      <c r="B187" s="8" t="s">
        <v>111</v>
      </c>
      <c r="C187" s="9">
        <v>43087</v>
      </c>
      <c r="D187" s="8" t="s">
        <v>176</v>
      </c>
      <c r="E187" s="8"/>
      <c r="F187" s="8"/>
      <c r="G187" s="8" t="s">
        <v>146</v>
      </c>
      <c r="H187" s="8" t="s">
        <v>128</v>
      </c>
      <c r="I187" s="8" t="s">
        <v>262</v>
      </c>
      <c r="J187" s="8">
        <v>77243.390999999989</v>
      </c>
      <c r="K187" s="8" t="s">
        <v>136</v>
      </c>
      <c r="L187" s="8">
        <v>15.6</v>
      </c>
      <c r="M187" s="8" t="s">
        <v>137</v>
      </c>
      <c r="N187" s="8">
        <v>101.34</v>
      </c>
      <c r="O187" s="8" t="s">
        <v>131</v>
      </c>
      <c r="P187" s="8">
        <v>0</v>
      </c>
      <c r="Q187" s="8" t="s">
        <v>132</v>
      </c>
      <c r="R187" s="8">
        <v>100</v>
      </c>
      <c r="S187" s="8" t="s">
        <v>133</v>
      </c>
      <c r="T187" s="8">
        <v>100</v>
      </c>
      <c r="U187" s="8" t="s">
        <v>133</v>
      </c>
      <c r="V187" s="8">
        <v>100</v>
      </c>
      <c r="W187" s="8" t="s">
        <v>133</v>
      </c>
      <c r="X187" s="8">
        <v>0</v>
      </c>
      <c r="Y187" s="8" t="s">
        <v>133</v>
      </c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11"/>
      <c r="AW187" s="11"/>
      <c r="AX187" s="11"/>
      <c r="AY187" s="11">
        <v>0</v>
      </c>
      <c r="AZ187" s="11">
        <v>122114.38580546399</v>
      </c>
      <c r="BA187" s="11">
        <v>0</v>
      </c>
      <c r="BB187" s="11">
        <v>0</v>
      </c>
      <c r="BC187" s="11">
        <v>1204.9968995999998</v>
      </c>
      <c r="BD187" s="20"/>
      <c r="BE187" s="20"/>
    </row>
    <row r="188" spans="1:57" s="7" customFormat="1" ht="31.5" x14ac:dyDescent="0.25">
      <c r="A188" s="2">
        <f>IF(B188=B187,"",COUNTIF($A$7:A187,"&gt;0")+1)</f>
        <v>74</v>
      </c>
      <c r="B188" s="2" t="s">
        <v>110</v>
      </c>
      <c r="C188" s="3">
        <v>43087</v>
      </c>
      <c r="D188" s="2" t="s">
        <v>178</v>
      </c>
      <c r="E188" s="2" t="s">
        <v>134</v>
      </c>
      <c r="F188" s="2" t="s">
        <v>142</v>
      </c>
      <c r="G188" s="2" t="s">
        <v>146</v>
      </c>
      <c r="H188" s="2" t="s">
        <v>128</v>
      </c>
      <c r="I188" s="2" t="s">
        <v>261</v>
      </c>
      <c r="J188" s="2">
        <v>17279.781999999999</v>
      </c>
      <c r="K188" s="2" t="s">
        <v>129</v>
      </c>
      <c r="L188" s="2">
        <v>39.078270000000003</v>
      </c>
      <c r="M188" s="2" t="s">
        <v>130</v>
      </c>
      <c r="N188" s="2">
        <v>55.73</v>
      </c>
      <c r="O188" s="2" t="s">
        <v>131</v>
      </c>
      <c r="P188" s="2">
        <v>0</v>
      </c>
      <c r="Q188" s="2" t="s">
        <v>132</v>
      </c>
      <c r="R188" s="2">
        <v>100</v>
      </c>
      <c r="S188" s="2" t="s">
        <v>133</v>
      </c>
      <c r="T188" s="2">
        <v>100</v>
      </c>
      <c r="U188" s="2" t="s">
        <v>133</v>
      </c>
      <c r="V188" s="2">
        <v>0</v>
      </c>
      <c r="W188" s="2" t="s">
        <v>133</v>
      </c>
      <c r="X188" s="2">
        <v>0</v>
      </c>
      <c r="Y188" s="2" t="s">
        <v>133</v>
      </c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5"/>
      <c r="AW188" s="5"/>
      <c r="AX188" s="5"/>
      <c r="AY188" s="5">
        <v>37632.461969714815</v>
      </c>
      <c r="AZ188" s="5">
        <v>0</v>
      </c>
      <c r="BA188" s="5">
        <v>0</v>
      </c>
      <c r="BB188" s="5">
        <v>675.26398653714</v>
      </c>
      <c r="BC188" s="5">
        <v>0</v>
      </c>
      <c r="BD188" s="20"/>
      <c r="BE188" s="20"/>
    </row>
    <row r="189" spans="1:57" s="7" customFormat="1" ht="31.5" x14ac:dyDescent="0.25">
      <c r="A189" s="2"/>
      <c r="B189" s="2" t="s">
        <v>110</v>
      </c>
      <c r="C189" s="3">
        <v>43087</v>
      </c>
      <c r="D189" s="2" t="s">
        <v>178</v>
      </c>
      <c r="E189" s="2"/>
      <c r="F189" s="2"/>
      <c r="G189" s="2" t="s">
        <v>146</v>
      </c>
      <c r="H189" s="2" t="s">
        <v>128</v>
      </c>
      <c r="I189" s="2" t="s">
        <v>257</v>
      </c>
      <c r="J189" s="2">
        <v>306.20299999999997</v>
      </c>
      <c r="K189" s="2" t="s">
        <v>136</v>
      </c>
      <c r="L189" s="2">
        <v>40.06</v>
      </c>
      <c r="M189" s="2" t="s">
        <v>137</v>
      </c>
      <c r="N189" s="2">
        <v>78.400000000000006</v>
      </c>
      <c r="O189" s="2" t="s">
        <v>131</v>
      </c>
      <c r="P189" s="2">
        <v>0</v>
      </c>
      <c r="Q189" s="2" t="s">
        <v>132</v>
      </c>
      <c r="R189" s="2">
        <v>100</v>
      </c>
      <c r="S189" s="2" t="s">
        <v>133</v>
      </c>
      <c r="T189" s="2">
        <v>100</v>
      </c>
      <c r="U189" s="2" t="s">
        <v>133</v>
      </c>
      <c r="V189" s="2">
        <v>0</v>
      </c>
      <c r="W189" s="2" t="s">
        <v>133</v>
      </c>
      <c r="X189" s="2">
        <v>0</v>
      </c>
      <c r="Y189" s="2" t="s">
        <v>133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5"/>
      <c r="AW189" s="5"/>
      <c r="AX189" s="5"/>
      <c r="AY189" s="5">
        <v>961.69298691200004</v>
      </c>
      <c r="AZ189" s="5">
        <v>0</v>
      </c>
      <c r="BA189" s="5">
        <v>0</v>
      </c>
      <c r="BB189" s="5">
        <v>12.266492179999998</v>
      </c>
      <c r="BC189" s="5">
        <v>0</v>
      </c>
      <c r="BD189" s="20"/>
      <c r="BE189" s="20"/>
    </row>
    <row r="190" spans="1:57" s="7" customFormat="1" ht="31.5" x14ac:dyDescent="0.25">
      <c r="A190" s="8">
        <f>IF(B190=B189,"",COUNTIF($A$7:A189,"&gt;0")+1)</f>
        <v>75</v>
      </c>
      <c r="B190" s="8" t="s">
        <v>112</v>
      </c>
      <c r="C190" s="9">
        <v>43053</v>
      </c>
      <c r="D190" s="8" t="s">
        <v>177</v>
      </c>
      <c r="E190" s="8" t="s">
        <v>134</v>
      </c>
      <c r="F190" s="8" t="s">
        <v>135</v>
      </c>
      <c r="G190" s="8" t="s">
        <v>146</v>
      </c>
      <c r="H190" s="8" t="s">
        <v>128</v>
      </c>
      <c r="I190" s="8" t="s">
        <v>261</v>
      </c>
      <c r="J190" s="8">
        <v>55.402999999999999</v>
      </c>
      <c r="K190" s="8" t="s">
        <v>129</v>
      </c>
      <c r="L190" s="8">
        <v>33.49</v>
      </c>
      <c r="M190" s="8" t="s">
        <v>130</v>
      </c>
      <c r="N190" s="8">
        <v>55.73</v>
      </c>
      <c r="O190" s="8" t="s">
        <v>131</v>
      </c>
      <c r="P190" s="8">
        <v>0</v>
      </c>
      <c r="Q190" s="8" t="s">
        <v>132</v>
      </c>
      <c r="R190" s="8">
        <v>100</v>
      </c>
      <c r="S190" s="8" t="s">
        <v>133</v>
      </c>
      <c r="T190" s="8">
        <v>100</v>
      </c>
      <c r="U190" s="8" t="s">
        <v>133</v>
      </c>
      <c r="V190" s="8">
        <v>0</v>
      </c>
      <c r="W190" s="8" t="s">
        <v>133</v>
      </c>
      <c r="X190" s="8">
        <v>0</v>
      </c>
      <c r="Y190" s="8" t="s">
        <v>133</v>
      </c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11"/>
      <c r="AW190" s="11"/>
      <c r="AX190" s="11"/>
      <c r="AY190" s="11">
        <v>103.40403177309999</v>
      </c>
      <c r="AZ190" s="11">
        <v>0</v>
      </c>
      <c r="BA190" s="11">
        <v>0</v>
      </c>
      <c r="BB190" s="11">
        <v>1.8554464700000002</v>
      </c>
      <c r="BC190" s="11">
        <v>0</v>
      </c>
      <c r="BD190" s="20"/>
      <c r="BE190" s="20"/>
    </row>
    <row r="191" spans="1:57" s="7" customFormat="1" ht="31.5" x14ac:dyDescent="0.25">
      <c r="A191" s="8"/>
      <c r="B191" s="8" t="s">
        <v>112</v>
      </c>
      <c r="C191" s="9">
        <v>43053</v>
      </c>
      <c r="D191" s="8" t="s">
        <v>177</v>
      </c>
      <c r="E191" s="8"/>
      <c r="F191" s="8"/>
      <c r="G191" s="8" t="s">
        <v>146</v>
      </c>
      <c r="H191" s="8" t="s">
        <v>128</v>
      </c>
      <c r="I191" s="8" t="s">
        <v>262</v>
      </c>
      <c r="J191" s="8">
        <v>1466.2730000000001</v>
      </c>
      <c r="K191" s="8" t="s">
        <v>136</v>
      </c>
      <c r="L191" s="8">
        <v>15.6</v>
      </c>
      <c r="M191" s="8" t="s">
        <v>137</v>
      </c>
      <c r="N191" s="8">
        <v>101.34</v>
      </c>
      <c r="O191" s="8" t="s">
        <v>131</v>
      </c>
      <c r="P191" s="8">
        <v>0</v>
      </c>
      <c r="Q191" s="8" t="s">
        <v>132</v>
      </c>
      <c r="R191" s="8">
        <v>100</v>
      </c>
      <c r="S191" s="8" t="s">
        <v>133</v>
      </c>
      <c r="T191" s="8">
        <v>100</v>
      </c>
      <c r="U191" s="8" t="s">
        <v>133</v>
      </c>
      <c r="V191" s="8">
        <v>100</v>
      </c>
      <c r="W191" s="8" t="s">
        <v>133</v>
      </c>
      <c r="X191" s="8">
        <v>0</v>
      </c>
      <c r="Y191" s="8" t="s">
        <v>133</v>
      </c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11"/>
      <c r="AW191" s="11"/>
      <c r="AX191" s="11"/>
      <c r="AY191" s="11">
        <v>0</v>
      </c>
      <c r="AZ191" s="11">
        <v>2318.0368507920002</v>
      </c>
      <c r="BA191" s="11">
        <v>0</v>
      </c>
      <c r="BB191" s="11">
        <v>0</v>
      </c>
      <c r="BC191" s="11">
        <v>22.873858800000001</v>
      </c>
      <c r="BD191" s="20"/>
      <c r="BE191" s="20"/>
    </row>
    <row r="192" spans="1:57" s="7" customFormat="1" ht="31.5" x14ac:dyDescent="0.25">
      <c r="A192" s="2">
        <f>IF(B192=B191,"",COUNTIF($A$7:A191,"&gt;0")+1)</f>
        <v>76</v>
      </c>
      <c r="B192" s="2" t="s">
        <v>113</v>
      </c>
      <c r="C192" s="3">
        <v>43070</v>
      </c>
      <c r="D192" s="2" t="s">
        <v>179</v>
      </c>
      <c r="E192" s="2" t="s">
        <v>134</v>
      </c>
      <c r="F192" s="2" t="s">
        <v>135</v>
      </c>
      <c r="G192" s="2" t="s">
        <v>146</v>
      </c>
      <c r="H192" s="2" t="s">
        <v>128</v>
      </c>
      <c r="I192" s="2" t="s">
        <v>262</v>
      </c>
      <c r="J192" s="2">
        <v>47367.678</v>
      </c>
      <c r="K192" s="2" t="s">
        <v>136</v>
      </c>
      <c r="L192" s="2">
        <v>15.6</v>
      </c>
      <c r="M192" s="2" t="s">
        <v>137</v>
      </c>
      <c r="N192" s="2">
        <v>101.34</v>
      </c>
      <c r="O192" s="2" t="s">
        <v>131</v>
      </c>
      <c r="P192" s="2">
        <v>0</v>
      </c>
      <c r="Q192" s="2" t="s">
        <v>132</v>
      </c>
      <c r="R192" s="2">
        <v>100</v>
      </c>
      <c r="S192" s="2" t="s">
        <v>133</v>
      </c>
      <c r="T192" s="2">
        <v>100</v>
      </c>
      <c r="U192" s="2" t="s">
        <v>133</v>
      </c>
      <c r="V192" s="2">
        <v>100</v>
      </c>
      <c r="W192" s="2" t="s">
        <v>133</v>
      </c>
      <c r="X192" s="2">
        <v>0</v>
      </c>
      <c r="Y192" s="2" t="s">
        <v>133</v>
      </c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5"/>
      <c r="AW192" s="5"/>
      <c r="AX192" s="5"/>
      <c r="AY192" s="5">
        <v>0</v>
      </c>
      <c r="AZ192" s="5">
        <v>74883.751620912008</v>
      </c>
      <c r="BA192" s="5">
        <v>0</v>
      </c>
      <c r="BB192" s="5">
        <v>0</v>
      </c>
      <c r="BC192" s="5">
        <v>738.93577679999999</v>
      </c>
      <c r="BD192" s="20"/>
      <c r="BE192" s="20"/>
    </row>
    <row r="193" spans="1:57" s="7" customFormat="1" ht="31.5" x14ac:dyDescent="0.25">
      <c r="A193" s="8">
        <f>IF(B193=B192,"",COUNTIF($A$7:A192,"&gt;0")+1)</f>
        <v>77</v>
      </c>
      <c r="B193" s="8" t="s">
        <v>114</v>
      </c>
      <c r="C193" s="9">
        <v>42531</v>
      </c>
      <c r="D193" s="8" t="s">
        <v>145</v>
      </c>
      <c r="E193" s="8" t="s">
        <v>134</v>
      </c>
      <c r="F193" s="8" t="s">
        <v>135</v>
      </c>
      <c r="G193" s="8" t="s">
        <v>146</v>
      </c>
      <c r="H193" s="8" t="s">
        <v>128</v>
      </c>
      <c r="I193" s="8" t="s">
        <v>261</v>
      </c>
      <c r="J193" s="8">
        <v>59.829000000000001</v>
      </c>
      <c r="K193" s="8" t="s">
        <v>129</v>
      </c>
      <c r="L193" s="8">
        <v>33.49</v>
      </c>
      <c r="M193" s="8" t="s">
        <v>130</v>
      </c>
      <c r="N193" s="8">
        <v>55.73</v>
      </c>
      <c r="O193" s="8" t="s">
        <v>131</v>
      </c>
      <c r="P193" s="8">
        <v>0</v>
      </c>
      <c r="Q193" s="8" t="s">
        <v>132</v>
      </c>
      <c r="R193" s="8">
        <v>100</v>
      </c>
      <c r="S193" s="8" t="s">
        <v>133</v>
      </c>
      <c r="T193" s="8">
        <v>100</v>
      </c>
      <c r="U193" s="8" t="s">
        <v>133</v>
      </c>
      <c r="V193" s="8">
        <v>0</v>
      </c>
      <c r="W193" s="8" t="s">
        <v>133</v>
      </c>
      <c r="X193" s="8">
        <v>0</v>
      </c>
      <c r="Y193" s="8" t="s">
        <v>133</v>
      </c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11"/>
      <c r="AW193" s="11"/>
      <c r="AX193" s="11"/>
      <c r="AY193" s="11">
        <v>111.6647079933</v>
      </c>
      <c r="AZ193" s="11">
        <v>0</v>
      </c>
      <c r="BA193" s="11">
        <v>0</v>
      </c>
      <c r="BB193" s="11">
        <v>2.0036732100000001</v>
      </c>
      <c r="BC193" s="11">
        <v>0</v>
      </c>
      <c r="BD193" s="20"/>
      <c r="BE193" s="20"/>
    </row>
    <row r="194" spans="1:57" s="7" customFormat="1" ht="31.5" x14ac:dyDescent="0.25">
      <c r="A194" s="8" t="str">
        <f>IF(B194=B193,"",COUNTIF($A$7:A193,"&gt;0")+1)</f>
        <v/>
      </c>
      <c r="B194" s="8" t="s">
        <v>114</v>
      </c>
      <c r="C194" s="9">
        <v>42531</v>
      </c>
      <c r="D194" s="8" t="s">
        <v>145</v>
      </c>
      <c r="E194" s="8"/>
      <c r="F194" s="8"/>
      <c r="G194" s="8" t="s">
        <v>146</v>
      </c>
      <c r="H194" s="8" t="s">
        <v>128</v>
      </c>
      <c r="I194" s="8" t="s">
        <v>260</v>
      </c>
      <c r="J194" s="8">
        <v>10.132999999999999</v>
      </c>
      <c r="K194" s="8" t="s">
        <v>136</v>
      </c>
      <c r="L194" s="8">
        <v>43.07</v>
      </c>
      <c r="M194" s="8" t="s">
        <v>137</v>
      </c>
      <c r="N194" s="8">
        <v>72.73</v>
      </c>
      <c r="O194" s="8" t="s">
        <v>131</v>
      </c>
      <c r="P194" s="8">
        <v>0</v>
      </c>
      <c r="Q194" s="8" t="s">
        <v>132</v>
      </c>
      <c r="R194" s="8">
        <v>100</v>
      </c>
      <c r="S194" s="8" t="s">
        <v>133</v>
      </c>
      <c r="T194" s="8">
        <v>100</v>
      </c>
      <c r="U194" s="8" t="s">
        <v>133</v>
      </c>
      <c r="V194" s="8">
        <v>0</v>
      </c>
      <c r="W194" s="8" t="s">
        <v>133</v>
      </c>
      <c r="X194" s="8">
        <v>0</v>
      </c>
      <c r="Y194" s="8" t="s">
        <v>133</v>
      </c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11"/>
      <c r="AW194" s="11"/>
      <c r="AX194" s="11"/>
      <c r="AY194" s="11">
        <v>31.741430986299996</v>
      </c>
      <c r="AZ194" s="11">
        <v>0</v>
      </c>
      <c r="BA194" s="11">
        <v>0</v>
      </c>
      <c r="BB194" s="11">
        <v>0.43642830999999993</v>
      </c>
      <c r="BC194" s="11">
        <v>0</v>
      </c>
      <c r="BD194" s="20"/>
      <c r="BE194" s="20"/>
    </row>
    <row r="195" spans="1:57" s="7" customFormat="1" ht="31.5" x14ac:dyDescent="0.25">
      <c r="A195" s="8" t="str">
        <f>IF(B195=B194,"",COUNTIF($A$7:A194,"&gt;0")+1)</f>
        <v/>
      </c>
      <c r="B195" s="8" t="s">
        <v>114</v>
      </c>
      <c r="C195" s="9">
        <v>42531</v>
      </c>
      <c r="D195" s="8" t="s">
        <v>145</v>
      </c>
      <c r="E195" s="8"/>
      <c r="F195" s="8"/>
      <c r="G195" s="8" t="s">
        <v>146</v>
      </c>
      <c r="H195" s="8" t="s">
        <v>128</v>
      </c>
      <c r="I195" s="8" t="s">
        <v>259</v>
      </c>
      <c r="J195" s="12">
        <v>1485.65</v>
      </c>
      <c r="K195" s="8" t="s">
        <v>136</v>
      </c>
      <c r="L195" s="8">
        <v>15.6</v>
      </c>
      <c r="M195" s="8" t="s">
        <v>137</v>
      </c>
      <c r="N195" s="8">
        <v>101.34</v>
      </c>
      <c r="O195" s="8" t="s">
        <v>131</v>
      </c>
      <c r="P195" s="8">
        <v>0</v>
      </c>
      <c r="Q195" s="8" t="s">
        <v>132</v>
      </c>
      <c r="R195" s="8">
        <v>100</v>
      </c>
      <c r="S195" s="8" t="s">
        <v>133</v>
      </c>
      <c r="T195" s="8">
        <v>100</v>
      </c>
      <c r="U195" s="8" t="s">
        <v>133</v>
      </c>
      <c r="V195" s="8">
        <v>100</v>
      </c>
      <c r="W195" s="8" t="s">
        <v>133</v>
      </c>
      <c r="X195" s="8">
        <v>0</v>
      </c>
      <c r="Y195" s="8" t="s">
        <v>133</v>
      </c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11"/>
      <c r="AW195" s="11"/>
      <c r="AX195" s="11"/>
      <c r="AY195" s="11">
        <v>0</v>
      </c>
      <c r="AZ195" s="10">
        <v>2348.6700276000001</v>
      </c>
      <c r="BA195" s="11">
        <v>0</v>
      </c>
      <c r="BB195" s="11">
        <v>0</v>
      </c>
      <c r="BC195" s="11">
        <v>23.17614</v>
      </c>
      <c r="BD195" s="20"/>
      <c r="BE195" s="20"/>
    </row>
    <row r="196" spans="1:57" s="7" customFormat="1" ht="31.5" x14ac:dyDescent="0.25">
      <c r="A196" s="2">
        <f>IF(B196=B195,"",COUNTIF($A$7:A195,"&gt;0")+1)</f>
        <v>78</v>
      </c>
      <c r="B196" s="2" t="s">
        <v>115</v>
      </c>
      <c r="C196" s="3">
        <v>41311</v>
      </c>
      <c r="D196" s="2" t="s">
        <v>172</v>
      </c>
      <c r="E196" s="2" t="s">
        <v>134</v>
      </c>
      <c r="F196" s="2" t="s">
        <v>135</v>
      </c>
      <c r="G196" s="2" t="s">
        <v>146</v>
      </c>
      <c r="H196" s="2" t="s">
        <v>128</v>
      </c>
      <c r="I196" s="2" t="s">
        <v>340</v>
      </c>
      <c r="J196" s="2">
        <v>10639.96</v>
      </c>
      <c r="K196" s="2" t="s">
        <v>136</v>
      </c>
      <c r="L196" s="2">
        <v>9.2110000000000003</v>
      </c>
      <c r="M196" s="2" t="s">
        <v>137</v>
      </c>
      <c r="N196" s="2">
        <v>101.34</v>
      </c>
      <c r="O196" s="2" t="s">
        <v>131</v>
      </c>
      <c r="P196" s="2">
        <v>0</v>
      </c>
      <c r="Q196" s="2" t="s">
        <v>132</v>
      </c>
      <c r="R196" s="2">
        <v>100</v>
      </c>
      <c r="S196" s="2" t="s">
        <v>133</v>
      </c>
      <c r="T196" s="2">
        <v>100</v>
      </c>
      <c r="U196" s="2" t="s">
        <v>133</v>
      </c>
      <c r="V196" s="2">
        <v>100</v>
      </c>
      <c r="W196" s="2" t="s">
        <v>133</v>
      </c>
      <c r="X196" s="2">
        <v>0</v>
      </c>
      <c r="Y196" s="2" t="s">
        <v>133</v>
      </c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5"/>
      <c r="AW196" s="5"/>
      <c r="AX196" s="5"/>
      <c r="AY196" s="5">
        <v>0</v>
      </c>
      <c r="AZ196" s="5">
        <v>9931.793415890399</v>
      </c>
      <c r="BA196" s="5">
        <v>0</v>
      </c>
      <c r="BB196" s="5">
        <v>0</v>
      </c>
      <c r="BC196" s="5">
        <v>98.004671559999991</v>
      </c>
      <c r="BD196" s="20"/>
      <c r="BE196" s="20"/>
    </row>
    <row r="197" spans="1:57" s="7" customFormat="1" ht="31.5" x14ac:dyDescent="0.25">
      <c r="A197" s="8">
        <f>IF(B197=B196,"",COUNTIF($A$7:A196,"&gt;0")+1)</f>
        <v>79</v>
      </c>
      <c r="B197" s="8" t="s">
        <v>116</v>
      </c>
      <c r="C197" s="9">
        <v>43087</v>
      </c>
      <c r="D197" s="8" t="s">
        <v>174</v>
      </c>
      <c r="E197" s="8" t="s">
        <v>134</v>
      </c>
      <c r="F197" s="8" t="s">
        <v>142</v>
      </c>
      <c r="G197" s="8" t="s">
        <v>146</v>
      </c>
      <c r="H197" s="8" t="s">
        <v>128</v>
      </c>
      <c r="I197" s="8" t="s">
        <v>261</v>
      </c>
      <c r="J197" s="8">
        <v>256.61</v>
      </c>
      <c r="K197" s="8" t="s">
        <v>129</v>
      </c>
      <c r="L197" s="8">
        <v>39.078270000000003</v>
      </c>
      <c r="M197" s="8" t="s">
        <v>130</v>
      </c>
      <c r="N197" s="8">
        <v>55.73</v>
      </c>
      <c r="O197" s="8" t="s">
        <v>131</v>
      </c>
      <c r="P197" s="8">
        <v>0</v>
      </c>
      <c r="Q197" s="8" t="s">
        <v>132</v>
      </c>
      <c r="R197" s="8">
        <v>100</v>
      </c>
      <c r="S197" s="8" t="s">
        <v>133</v>
      </c>
      <c r="T197" s="8">
        <v>100</v>
      </c>
      <c r="U197" s="8" t="s">
        <v>133</v>
      </c>
      <c r="V197" s="8">
        <v>0</v>
      </c>
      <c r="W197" s="8" t="s">
        <v>133</v>
      </c>
      <c r="X197" s="8">
        <v>0</v>
      </c>
      <c r="Y197" s="8" t="s">
        <v>133</v>
      </c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11"/>
      <c r="AW197" s="11"/>
      <c r="AX197" s="11"/>
      <c r="AY197" s="11">
        <v>558.85346620973098</v>
      </c>
      <c r="AZ197" s="11">
        <v>0</v>
      </c>
      <c r="BA197" s="11">
        <v>0</v>
      </c>
      <c r="BB197" s="11">
        <v>10.027874864700001</v>
      </c>
      <c r="BC197" s="11">
        <v>0</v>
      </c>
      <c r="BD197" s="20"/>
      <c r="BE197" s="20"/>
    </row>
    <row r="198" spans="1:57" s="7" customFormat="1" ht="31.5" x14ac:dyDescent="0.25">
      <c r="A198" s="2">
        <f>IF(B198=B197,"",COUNTIF($A$7:A197,"&gt;0")+1)</f>
        <v>80</v>
      </c>
      <c r="B198" s="2" t="s">
        <v>117</v>
      </c>
      <c r="C198" s="3">
        <v>41334</v>
      </c>
      <c r="D198" s="2" t="s">
        <v>249</v>
      </c>
      <c r="E198" s="2" t="s">
        <v>134</v>
      </c>
      <c r="F198" s="2" t="s">
        <v>135</v>
      </c>
      <c r="G198" s="2" t="s">
        <v>155</v>
      </c>
      <c r="H198" s="2" t="s">
        <v>128</v>
      </c>
      <c r="I198" s="2" t="s">
        <v>270</v>
      </c>
      <c r="J198" s="2">
        <v>6507.5519999999997</v>
      </c>
      <c r="K198" s="2" t="s">
        <v>129</v>
      </c>
      <c r="L198" s="2">
        <v>33.49</v>
      </c>
      <c r="M198" s="2" t="s">
        <v>130</v>
      </c>
      <c r="N198" s="2">
        <v>55.73</v>
      </c>
      <c r="O198" s="2" t="s">
        <v>131</v>
      </c>
      <c r="P198" s="2">
        <v>0</v>
      </c>
      <c r="Q198" s="2" t="s">
        <v>132</v>
      </c>
      <c r="R198" s="2">
        <v>100</v>
      </c>
      <c r="S198" s="2" t="s">
        <v>133</v>
      </c>
      <c r="T198" s="2">
        <v>100</v>
      </c>
      <c r="U198" s="2" t="s">
        <v>133</v>
      </c>
      <c r="V198" s="2">
        <v>0</v>
      </c>
      <c r="W198" s="2" t="s">
        <v>133</v>
      </c>
      <c r="X198" s="2">
        <v>0</v>
      </c>
      <c r="Y198" s="2" t="s">
        <v>133</v>
      </c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5"/>
      <c r="AW198" s="5"/>
      <c r="AX198" s="5"/>
      <c r="AY198" s="5">
        <v>12145.680085430398</v>
      </c>
      <c r="AZ198" s="5">
        <v>0</v>
      </c>
      <c r="BA198" s="5">
        <v>0</v>
      </c>
      <c r="BB198" s="5">
        <v>217.93791648000001</v>
      </c>
      <c r="BC198" s="5">
        <v>0</v>
      </c>
      <c r="BD198" s="20"/>
      <c r="BE198" s="20"/>
    </row>
    <row r="199" spans="1:57" s="7" customFormat="1" ht="47.25" x14ac:dyDescent="0.25">
      <c r="A199" s="2" t="str">
        <f>IF(B199=B198,"",COUNTIF($A$7:A198,"&gt;0")+1)</f>
        <v/>
      </c>
      <c r="B199" s="2" t="s">
        <v>117</v>
      </c>
      <c r="C199" s="3">
        <v>41334</v>
      </c>
      <c r="D199" s="2" t="s">
        <v>249</v>
      </c>
      <c r="E199" s="2"/>
      <c r="F199" s="2"/>
      <c r="G199" s="2" t="s">
        <v>256</v>
      </c>
      <c r="H199" s="2" t="s">
        <v>138</v>
      </c>
      <c r="I199" s="2" t="s">
        <v>341</v>
      </c>
      <c r="J199" s="2">
        <v>5162.369999999999</v>
      </c>
      <c r="K199" s="2" t="s">
        <v>136</v>
      </c>
      <c r="L199" s="2">
        <v>0</v>
      </c>
      <c r="M199" s="2" t="s">
        <v>132</v>
      </c>
      <c r="N199" s="2">
        <v>0.41499999999999998</v>
      </c>
      <c r="O199" s="2" t="s">
        <v>139</v>
      </c>
      <c r="P199" s="2">
        <v>0</v>
      </c>
      <c r="Q199" s="2" t="s">
        <v>132</v>
      </c>
      <c r="R199" s="2">
        <v>100</v>
      </c>
      <c r="S199" s="2" t="s">
        <v>133</v>
      </c>
      <c r="T199" s="2">
        <v>99.17</v>
      </c>
      <c r="U199" s="2" t="s">
        <v>133</v>
      </c>
      <c r="V199" s="2">
        <v>0</v>
      </c>
      <c r="W199" s="2" t="s">
        <v>133</v>
      </c>
      <c r="X199" s="2">
        <v>0</v>
      </c>
      <c r="Y199" s="2" t="s">
        <v>133</v>
      </c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5"/>
      <c r="AW199" s="5"/>
      <c r="AX199" s="5"/>
      <c r="AY199" s="5">
        <v>2124.6017665349996</v>
      </c>
      <c r="AZ199" s="5">
        <v>0</v>
      </c>
      <c r="BA199" s="5">
        <v>0</v>
      </c>
      <c r="BB199" s="5">
        <v>0</v>
      </c>
      <c r="BC199" s="5">
        <v>0</v>
      </c>
      <c r="BD199" s="20"/>
      <c r="BE199" s="20"/>
    </row>
    <row r="200" spans="1:57" s="7" customFormat="1" ht="47.25" x14ac:dyDescent="0.25">
      <c r="A200" s="2" t="str">
        <f>IF(B200=B199,"",COUNTIF($A$7:A199,"&gt;0")+1)</f>
        <v/>
      </c>
      <c r="B200" s="2" t="s">
        <v>117</v>
      </c>
      <c r="C200" s="3">
        <v>41334</v>
      </c>
      <c r="D200" s="2" t="s">
        <v>249</v>
      </c>
      <c r="E200" s="2"/>
      <c r="F200" s="2"/>
      <c r="G200" s="2" t="s">
        <v>256</v>
      </c>
      <c r="H200" s="2" t="s">
        <v>138</v>
      </c>
      <c r="I200" s="2" t="s">
        <v>342</v>
      </c>
      <c r="J200" s="2">
        <v>3833.29</v>
      </c>
      <c r="K200" s="2" t="s">
        <v>136</v>
      </c>
      <c r="L200" s="2">
        <v>0</v>
      </c>
      <c r="M200" s="2" t="s">
        <v>132</v>
      </c>
      <c r="N200" s="2">
        <v>0.44</v>
      </c>
      <c r="O200" s="2" t="s">
        <v>139</v>
      </c>
      <c r="P200" s="2">
        <v>0</v>
      </c>
      <c r="Q200" s="2" t="s">
        <v>132</v>
      </c>
      <c r="R200" s="2">
        <v>100</v>
      </c>
      <c r="S200" s="2" t="s">
        <v>133</v>
      </c>
      <c r="T200" s="2">
        <v>96.49</v>
      </c>
      <c r="U200" s="2" t="s">
        <v>133</v>
      </c>
      <c r="V200" s="2">
        <v>0</v>
      </c>
      <c r="W200" s="2" t="s">
        <v>133</v>
      </c>
      <c r="X200" s="2">
        <v>0</v>
      </c>
      <c r="Y200" s="2" t="s">
        <v>133</v>
      </c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5"/>
      <c r="AW200" s="5"/>
      <c r="AX200" s="5"/>
      <c r="AY200" s="5">
        <v>1627.44626924</v>
      </c>
      <c r="AZ200" s="5">
        <v>0</v>
      </c>
      <c r="BA200" s="5">
        <v>0</v>
      </c>
      <c r="BB200" s="5">
        <v>0</v>
      </c>
      <c r="BC200" s="5">
        <v>0</v>
      </c>
      <c r="BD200" s="20"/>
      <c r="BE200" s="20"/>
    </row>
    <row r="201" spans="1:57" s="7" customFormat="1" ht="47.25" x14ac:dyDescent="0.25">
      <c r="A201" s="2" t="str">
        <f>IF(B201=B200,"",COUNTIF($A$7:A200,"&gt;0")+1)</f>
        <v/>
      </c>
      <c r="B201" s="2" t="s">
        <v>117</v>
      </c>
      <c r="C201" s="3">
        <v>41334</v>
      </c>
      <c r="D201" s="2" t="s">
        <v>249</v>
      </c>
      <c r="E201" s="2"/>
      <c r="F201" s="2"/>
      <c r="G201" s="2" t="s">
        <v>256</v>
      </c>
      <c r="H201" s="2" t="s">
        <v>138</v>
      </c>
      <c r="I201" s="2" t="s">
        <v>343</v>
      </c>
      <c r="J201" s="2">
        <v>3833.29</v>
      </c>
      <c r="K201" s="2" t="s">
        <v>136</v>
      </c>
      <c r="L201" s="2">
        <v>0</v>
      </c>
      <c r="M201" s="2" t="s">
        <v>132</v>
      </c>
      <c r="N201" s="2">
        <v>0.52200000000000002</v>
      </c>
      <c r="O201" s="2" t="s">
        <v>139</v>
      </c>
      <c r="P201" s="2">
        <v>0</v>
      </c>
      <c r="Q201" s="2" t="s">
        <v>132</v>
      </c>
      <c r="R201" s="2">
        <v>100</v>
      </c>
      <c r="S201" s="2" t="s">
        <v>133</v>
      </c>
      <c r="T201" s="2">
        <v>1.29</v>
      </c>
      <c r="U201" s="2" t="s">
        <v>133</v>
      </c>
      <c r="V201" s="2">
        <v>0</v>
      </c>
      <c r="W201" s="2" t="s">
        <v>133</v>
      </c>
      <c r="X201" s="2">
        <v>0</v>
      </c>
      <c r="Y201" s="2" t="s">
        <v>133</v>
      </c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5"/>
      <c r="AW201" s="5"/>
      <c r="AX201" s="5"/>
      <c r="AY201" s="5">
        <v>25.812608202</v>
      </c>
      <c r="AZ201" s="5">
        <v>0</v>
      </c>
      <c r="BA201" s="5">
        <v>0</v>
      </c>
      <c r="BB201" s="5">
        <v>0</v>
      </c>
      <c r="BC201" s="5">
        <v>0</v>
      </c>
      <c r="BD201" s="20"/>
      <c r="BE201" s="20"/>
    </row>
    <row r="202" spans="1:57" s="7" customFormat="1" ht="47.25" x14ac:dyDescent="0.25">
      <c r="A202" s="2" t="str">
        <f>IF(B202=B201,"",COUNTIF($A$7:A201,"&gt;0")+1)</f>
        <v/>
      </c>
      <c r="B202" s="2" t="s">
        <v>117</v>
      </c>
      <c r="C202" s="3">
        <v>41334</v>
      </c>
      <c r="D202" s="2" t="s">
        <v>249</v>
      </c>
      <c r="E202" s="2"/>
      <c r="F202" s="2"/>
      <c r="G202" s="2" t="s">
        <v>256</v>
      </c>
      <c r="H202" s="2" t="s">
        <v>138</v>
      </c>
      <c r="I202" s="2" t="s">
        <v>345</v>
      </c>
      <c r="J202" s="2">
        <v>1295</v>
      </c>
      <c r="K202" s="2" t="s">
        <v>136</v>
      </c>
      <c r="L202" s="2">
        <v>0</v>
      </c>
      <c r="M202" s="2" t="s">
        <v>132</v>
      </c>
      <c r="N202" s="2">
        <v>0.44</v>
      </c>
      <c r="O202" s="2" t="s">
        <v>139</v>
      </c>
      <c r="P202" s="2">
        <v>0</v>
      </c>
      <c r="Q202" s="2" t="s">
        <v>132</v>
      </c>
      <c r="R202" s="2">
        <v>100</v>
      </c>
      <c r="S202" s="2" t="s">
        <v>133</v>
      </c>
      <c r="T202" s="2">
        <v>55.53</v>
      </c>
      <c r="U202" s="2" t="s">
        <v>133</v>
      </c>
      <c r="V202" s="2">
        <v>0</v>
      </c>
      <c r="W202" s="2" t="s">
        <v>133</v>
      </c>
      <c r="X202" s="2">
        <v>0</v>
      </c>
      <c r="Y202" s="2" t="s">
        <v>133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5"/>
      <c r="AW202" s="5"/>
      <c r="AX202" s="5"/>
      <c r="AY202" s="5">
        <v>316.40994000000001</v>
      </c>
      <c r="AZ202" s="5">
        <v>0</v>
      </c>
      <c r="BA202" s="5">
        <v>0</v>
      </c>
      <c r="BB202" s="5">
        <v>0</v>
      </c>
      <c r="BC202" s="5">
        <v>0</v>
      </c>
      <c r="BD202" s="20"/>
      <c r="BE202" s="20"/>
    </row>
    <row r="203" spans="1:57" s="7" customFormat="1" ht="47.25" x14ac:dyDescent="0.25">
      <c r="A203" s="2" t="str">
        <f>IF(B203=B202,"",COUNTIF($A$7:A202,"&gt;0")+1)</f>
        <v/>
      </c>
      <c r="B203" s="2" t="s">
        <v>117</v>
      </c>
      <c r="C203" s="3">
        <v>41334</v>
      </c>
      <c r="D203" s="2" t="s">
        <v>249</v>
      </c>
      <c r="E203" s="2"/>
      <c r="F203" s="2"/>
      <c r="G203" s="2" t="s">
        <v>256</v>
      </c>
      <c r="H203" s="2" t="s">
        <v>138</v>
      </c>
      <c r="I203" s="2" t="s">
        <v>344</v>
      </c>
      <c r="J203" s="2">
        <v>1295</v>
      </c>
      <c r="K203" s="2" t="s">
        <v>136</v>
      </c>
      <c r="L203" s="2">
        <v>0</v>
      </c>
      <c r="M203" s="2" t="s">
        <v>132</v>
      </c>
      <c r="N203" s="2">
        <v>0.52200000000000002</v>
      </c>
      <c r="O203" s="2" t="s">
        <v>139</v>
      </c>
      <c r="P203" s="2">
        <v>0</v>
      </c>
      <c r="Q203" s="2" t="s">
        <v>132</v>
      </c>
      <c r="R203" s="2">
        <v>100</v>
      </c>
      <c r="S203" s="2" t="s">
        <v>133</v>
      </c>
      <c r="T203" s="2">
        <v>43.81</v>
      </c>
      <c r="U203" s="2" t="s">
        <v>133</v>
      </c>
      <c r="V203" s="2">
        <v>0</v>
      </c>
      <c r="W203" s="2" t="s">
        <v>133</v>
      </c>
      <c r="X203" s="2">
        <v>0</v>
      </c>
      <c r="Y203" s="2" t="s">
        <v>133</v>
      </c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5"/>
      <c r="AW203" s="5"/>
      <c r="AX203" s="5"/>
      <c r="AY203" s="5">
        <v>296.15121899999997</v>
      </c>
      <c r="AZ203" s="5">
        <v>0</v>
      </c>
      <c r="BA203" s="5">
        <v>0</v>
      </c>
      <c r="BB203" s="5">
        <v>0</v>
      </c>
      <c r="BC203" s="5">
        <v>0</v>
      </c>
      <c r="BD203" s="20"/>
      <c r="BE203" s="20"/>
    </row>
    <row r="204" spans="1:57" s="7" customFormat="1" ht="31.5" x14ac:dyDescent="0.25">
      <c r="A204" s="8">
        <f>IF(B204=B203,"",COUNTIF($A$7:A203,"&gt;0")+1)</f>
        <v>81</v>
      </c>
      <c r="B204" s="8" t="s">
        <v>158</v>
      </c>
      <c r="C204" s="9">
        <v>42880</v>
      </c>
      <c r="D204" s="8" t="s">
        <v>157</v>
      </c>
      <c r="E204" s="8" t="s">
        <v>134</v>
      </c>
      <c r="F204" s="8" t="s">
        <v>135</v>
      </c>
      <c r="G204" s="8" t="s">
        <v>349</v>
      </c>
      <c r="H204" s="8" t="s">
        <v>128</v>
      </c>
      <c r="I204" s="8" t="s">
        <v>346</v>
      </c>
      <c r="J204" s="8">
        <v>610.20000000000005</v>
      </c>
      <c r="K204" s="8" t="s">
        <v>136</v>
      </c>
      <c r="L204" s="8">
        <v>15.6</v>
      </c>
      <c r="M204" s="8" t="s">
        <v>137</v>
      </c>
      <c r="N204" s="8">
        <v>103.69</v>
      </c>
      <c r="O204" s="8" t="s">
        <v>131</v>
      </c>
      <c r="P204" s="8">
        <v>0</v>
      </c>
      <c r="Q204" s="8" t="s">
        <v>132</v>
      </c>
      <c r="R204" s="8">
        <v>100</v>
      </c>
      <c r="S204" s="8" t="s">
        <v>133</v>
      </c>
      <c r="T204" s="8">
        <v>100</v>
      </c>
      <c r="U204" s="8" t="s">
        <v>133</v>
      </c>
      <c r="V204" s="8">
        <v>100</v>
      </c>
      <c r="W204" s="8" t="s">
        <v>133</v>
      </c>
      <c r="X204" s="8">
        <v>0</v>
      </c>
      <c r="Y204" s="8" t="s">
        <v>133</v>
      </c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11"/>
      <c r="AW204" s="11"/>
      <c r="AX204" s="11"/>
      <c r="AY204" s="11">
        <v>0</v>
      </c>
      <c r="AZ204" s="11">
        <v>987.03755280000007</v>
      </c>
      <c r="BA204" s="11">
        <v>0</v>
      </c>
      <c r="BB204" s="11">
        <v>0</v>
      </c>
      <c r="BC204" s="11">
        <v>9.5191200000000009</v>
      </c>
      <c r="BD204" s="20"/>
      <c r="BE204" s="20"/>
    </row>
    <row r="205" spans="1:57" s="7" customFormat="1" ht="31.5" x14ac:dyDescent="0.25">
      <c r="A205" s="2">
        <f>IF(B205=B204,"",COUNTIF($A$7:A204,"&gt;0")+1)</f>
        <v>82</v>
      </c>
      <c r="B205" s="2" t="s">
        <v>159</v>
      </c>
      <c r="C205" s="3">
        <v>42627</v>
      </c>
      <c r="D205" s="2">
        <v>205529</v>
      </c>
      <c r="E205" s="2" t="s">
        <v>134</v>
      </c>
      <c r="F205" s="2" t="s">
        <v>135</v>
      </c>
      <c r="G205" s="2" t="s">
        <v>160</v>
      </c>
      <c r="H205" s="2" t="s">
        <v>128</v>
      </c>
      <c r="I205" s="2" t="s">
        <v>270</v>
      </c>
      <c r="J205" s="2">
        <v>1579.0840000000001</v>
      </c>
      <c r="K205" s="2" t="s">
        <v>136</v>
      </c>
      <c r="L205" s="2">
        <v>33.49</v>
      </c>
      <c r="M205" s="2" t="s">
        <v>137</v>
      </c>
      <c r="N205" s="2">
        <v>55.73</v>
      </c>
      <c r="O205" s="2" t="s">
        <v>131</v>
      </c>
      <c r="P205" s="2">
        <v>0</v>
      </c>
      <c r="Q205" s="2" t="s">
        <v>132</v>
      </c>
      <c r="R205" s="2">
        <v>100</v>
      </c>
      <c r="S205" s="2" t="s">
        <v>133</v>
      </c>
      <c r="T205" s="2">
        <v>100</v>
      </c>
      <c r="U205" s="2" t="s">
        <v>133</v>
      </c>
      <c r="V205" s="2">
        <v>0</v>
      </c>
      <c r="W205" s="2" t="s">
        <v>133</v>
      </c>
      <c r="X205" s="2">
        <v>0</v>
      </c>
      <c r="Y205" s="2" t="s">
        <v>133</v>
      </c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5"/>
      <c r="AW205" s="5"/>
      <c r="AX205" s="5"/>
      <c r="AY205" s="5">
        <v>2947.1987457067999</v>
      </c>
      <c r="AZ205" s="5">
        <v>0</v>
      </c>
      <c r="BA205" s="5">
        <v>0</v>
      </c>
      <c r="BB205" s="5">
        <v>52.883523160000003</v>
      </c>
      <c r="BC205" s="5">
        <v>0</v>
      </c>
      <c r="BD205" s="20"/>
      <c r="BE205" s="20"/>
    </row>
    <row r="206" spans="1:57" s="7" customFormat="1" ht="31.5" x14ac:dyDescent="0.25">
      <c r="A206" s="8">
        <f>IF(B206=B205,"",COUNTIF($A$7:A205,"&gt;0")+1)</f>
        <v>83</v>
      </c>
      <c r="B206" s="8" t="s">
        <v>118</v>
      </c>
      <c r="C206" s="9">
        <v>42621</v>
      </c>
      <c r="D206" s="8">
        <v>206274</v>
      </c>
      <c r="E206" s="8" t="s">
        <v>134</v>
      </c>
      <c r="F206" s="8" t="s">
        <v>135</v>
      </c>
      <c r="G206" s="8" t="s">
        <v>160</v>
      </c>
      <c r="H206" s="8" t="s">
        <v>128</v>
      </c>
      <c r="I206" s="8" t="s">
        <v>262</v>
      </c>
      <c r="J206" s="8">
        <v>85137.88</v>
      </c>
      <c r="K206" s="8" t="s">
        <v>136</v>
      </c>
      <c r="L206" s="8">
        <v>8.1999999999999993</v>
      </c>
      <c r="M206" s="8" t="s">
        <v>137</v>
      </c>
      <c r="N206" s="8">
        <v>101.34</v>
      </c>
      <c r="O206" s="8" t="s">
        <v>131</v>
      </c>
      <c r="P206" s="8">
        <v>0</v>
      </c>
      <c r="Q206" s="8" t="s">
        <v>132</v>
      </c>
      <c r="R206" s="8">
        <v>100</v>
      </c>
      <c r="S206" s="8" t="s">
        <v>133</v>
      </c>
      <c r="T206" s="8">
        <v>100</v>
      </c>
      <c r="U206" s="8" t="s">
        <v>133</v>
      </c>
      <c r="V206" s="8">
        <v>100</v>
      </c>
      <c r="W206" s="8" t="s">
        <v>133</v>
      </c>
      <c r="X206" s="8">
        <v>0</v>
      </c>
      <c r="Y206" s="8" t="s">
        <v>133</v>
      </c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11"/>
      <c r="AW206" s="11"/>
      <c r="AX206" s="11"/>
      <c r="AY206" s="11">
        <v>0</v>
      </c>
      <c r="AZ206" s="11">
        <v>70748.556625439989</v>
      </c>
      <c r="BA206" s="11">
        <v>0</v>
      </c>
      <c r="BB206" s="11">
        <v>0</v>
      </c>
      <c r="BC206" s="11">
        <v>698.13061599999992</v>
      </c>
      <c r="BD206" s="20"/>
      <c r="BE206" s="20"/>
    </row>
    <row r="207" spans="1:57" s="7" customFormat="1" ht="31.5" x14ac:dyDescent="0.25">
      <c r="A207" s="8" t="str">
        <f>IF(B207=B206,"",COUNTIF($A$7:A206,"&gt;0")+1)</f>
        <v/>
      </c>
      <c r="B207" s="8" t="s">
        <v>118</v>
      </c>
      <c r="C207" s="9">
        <v>42621</v>
      </c>
      <c r="D207" s="8">
        <v>206274</v>
      </c>
      <c r="E207" s="8"/>
      <c r="F207" s="8"/>
      <c r="G207" s="8" t="s">
        <v>160</v>
      </c>
      <c r="H207" s="8" t="s">
        <v>128</v>
      </c>
      <c r="I207" s="8" t="s">
        <v>347</v>
      </c>
      <c r="J207" s="12">
        <v>1378.22</v>
      </c>
      <c r="K207" s="8" t="s">
        <v>136</v>
      </c>
      <c r="L207" s="8">
        <v>10</v>
      </c>
      <c r="M207" s="8" t="s">
        <v>137</v>
      </c>
      <c r="N207" s="8">
        <v>103.69</v>
      </c>
      <c r="O207" s="8" t="s">
        <v>131</v>
      </c>
      <c r="P207" s="8">
        <v>0</v>
      </c>
      <c r="Q207" s="8" t="s">
        <v>132</v>
      </c>
      <c r="R207" s="8">
        <v>100</v>
      </c>
      <c r="S207" s="8" t="s">
        <v>133</v>
      </c>
      <c r="T207" s="8">
        <v>100</v>
      </c>
      <c r="U207" s="8" t="s">
        <v>133</v>
      </c>
      <c r="V207" s="8">
        <v>100</v>
      </c>
      <c r="W207" s="8" t="s">
        <v>133</v>
      </c>
      <c r="X207" s="8">
        <v>0</v>
      </c>
      <c r="Y207" s="8" t="s">
        <v>133</v>
      </c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11"/>
      <c r="AW207" s="11"/>
      <c r="AX207" s="11"/>
      <c r="AY207" s="11">
        <v>0</v>
      </c>
      <c r="AZ207" s="10">
        <v>1429.0763180000001</v>
      </c>
      <c r="BA207" s="11">
        <v>0</v>
      </c>
      <c r="BB207" s="11">
        <v>0</v>
      </c>
      <c r="BC207" s="11">
        <v>13.782200000000001</v>
      </c>
      <c r="BD207" s="20"/>
      <c r="BE207" s="20"/>
    </row>
    <row r="208" spans="1:57" s="30" customFormat="1" ht="31.5" x14ac:dyDescent="0.25">
      <c r="A208" s="2">
        <f>IF(B208=B207,"",COUNTIF($A$7:A207,"&gt;0")+1)</f>
        <v>84</v>
      </c>
      <c r="B208" s="29" t="s">
        <v>124</v>
      </c>
      <c r="C208" s="3">
        <v>43053</v>
      </c>
      <c r="D208" s="2">
        <v>210042</v>
      </c>
      <c r="E208" s="2" t="s">
        <v>141</v>
      </c>
      <c r="F208" s="2" t="s">
        <v>142</v>
      </c>
      <c r="G208" s="2" t="s">
        <v>146</v>
      </c>
      <c r="H208" s="2" t="s">
        <v>128</v>
      </c>
      <c r="I208" s="2" t="s">
        <v>348</v>
      </c>
      <c r="J208" s="2">
        <v>9254.58</v>
      </c>
      <c r="K208" s="2" t="s">
        <v>136</v>
      </c>
      <c r="L208" s="2">
        <v>11.72</v>
      </c>
      <c r="M208" s="2" t="s">
        <v>137</v>
      </c>
      <c r="N208" s="2">
        <v>104.34</v>
      </c>
      <c r="O208" s="2" t="s">
        <v>131</v>
      </c>
      <c r="P208" s="2">
        <v>0</v>
      </c>
      <c r="Q208" s="2" t="s">
        <v>132</v>
      </c>
      <c r="R208" s="2">
        <v>100</v>
      </c>
      <c r="S208" s="2" t="s">
        <v>133</v>
      </c>
      <c r="T208" s="2">
        <v>100</v>
      </c>
      <c r="U208" s="2" t="s">
        <v>133</v>
      </c>
      <c r="V208" s="2">
        <v>45.519999999999996</v>
      </c>
      <c r="W208" s="2" t="s">
        <v>133</v>
      </c>
      <c r="X208" s="2">
        <v>0</v>
      </c>
      <c r="Y208" s="2" t="s">
        <v>133</v>
      </c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5"/>
      <c r="AW208" s="5"/>
      <c r="AX208" s="5"/>
      <c r="AY208" s="5">
        <v>6165.5561458031234</v>
      </c>
      <c r="AZ208" s="5">
        <v>5151.5439749808775</v>
      </c>
      <c r="BA208" s="5">
        <v>0</v>
      </c>
      <c r="BB208" s="5">
        <v>59.091011556479998</v>
      </c>
      <c r="BC208" s="5">
        <v>49.372666043520006</v>
      </c>
      <c r="BD208" s="20"/>
      <c r="BE208" s="20"/>
    </row>
    <row r="209" spans="1:57" s="30" customFormat="1" ht="31.5" x14ac:dyDescent="0.25">
      <c r="A209" s="29"/>
      <c r="B209" s="29" t="s">
        <v>124</v>
      </c>
      <c r="C209" s="3">
        <v>43053</v>
      </c>
      <c r="D209" s="2">
        <v>210042</v>
      </c>
      <c r="E209" s="2"/>
      <c r="F209" s="2"/>
      <c r="G209" s="2" t="s">
        <v>146</v>
      </c>
      <c r="H209" s="2" t="s">
        <v>128</v>
      </c>
      <c r="I209" s="2" t="s">
        <v>315</v>
      </c>
      <c r="J209" s="2">
        <v>54451.01</v>
      </c>
      <c r="K209" s="2" t="s">
        <v>136</v>
      </c>
      <c r="L209" s="2">
        <v>15.6</v>
      </c>
      <c r="M209" s="2" t="s">
        <v>137</v>
      </c>
      <c r="N209" s="2">
        <v>101.34</v>
      </c>
      <c r="O209" s="2" t="s">
        <v>131</v>
      </c>
      <c r="P209" s="2">
        <v>0</v>
      </c>
      <c r="Q209" s="2" t="s">
        <v>132</v>
      </c>
      <c r="R209" s="2">
        <v>100</v>
      </c>
      <c r="S209" s="2" t="s">
        <v>133</v>
      </c>
      <c r="T209" s="2">
        <v>100</v>
      </c>
      <c r="U209" s="2" t="s">
        <v>133</v>
      </c>
      <c r="V209" s="2">
        <v>100</v>
      </c>
      <c r="W209" s="2" t="s">
        <v>133</v>
      </c>
      <c r="X209" s="2">
        <v>0</v>
      </c>
      <c r="Y209" s="2" t="s">
        <v>133</v>
      </c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5"/>
      <c r="AW209" s="5"/>
      <c r="AX209" s="5"/>
      <c r="AY209" s="5">
        <v>0</v>
      </c>
      <c r="AZ209" s="5">
        <v>86081.819513039998</v>
      </c>
      <c r="BA209" s="5">
        <v>0</v>
      </c>
      <c r="BB209" s="5">
        <v>0</v>
      </c>
      <c r="BC209" s="5">
        <v>849.43575600000008</v>
      </c>
      <c r="BD209" s="20"/>
      <c r="BE209" s="20"/>
    </row>
    <row r="210" spans="1:57" s="30" customFormat="1" ht="31.5" x14ac:dyDescent="0.25">
      <c r="A210" s="29"/>
      <c r="B210" s="29" t="s">
        <v>124</v>
      </c>
      <c r="C210" s="3">
        <v>43053</v>
      </c>
      <c r="D210" s="2">
        <v>210042</v>
      </c>
      <c r="E210" s="2"/>
      <c r="F210" s="29"/>
      <c r="G210" s="2" t="s">
        <v>146</v>
      </c>
      <c r="H210" s="29" t="s">
        <v>128</v>
      </c>
      <c r="I210" s="29" t="s">
        <v>272</v>
      </c>
      <c r="J210" s="29">
        <v>2889.5</v>
      </c>
      <c r="K210" s="29" t="s">
        <v>136</v>
      </c>
      <c r="L210" s="29">
        <v>11.72</v>
      </c>
      <c r="M210" s="29" t="s">
        <v>137</v>
      </c>
      <c r="N210" s="29">
        <v>104.34</v>
      </c>
      <c r="O210" s="29" t="s">
        <v>131</v>
      </c>
      <c r="P210" s="29">
        <v>0</v>
      </c>
      <c r="Q210" s="29" t="s">
        <v>132</v>
      </c>
      <c r="R210" s="29">
        <v>100</v>
      </c>
      <c r="S210" s="29" t="s">
        <v>133</v>
      </c>
      <c r="T210" s="29">
        <v>100</v>
      </c>
      <c r="U210" s="29" t="s">
        <v>133</v>
      </c>
      <c r="V210" s="29">
        <v>0</v>
      </c>
      <c r="W210" s="29" t="s">
        <v>133</v>
      </c>
      <c r="X210" s="29">
        <v>0</v>
      </c>
      <c r="Y210" s="29" t="s">
        <v>133</v>
      </c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31"/>
      <c r="AW210" s="31"/>
      <c r="AX210" s="31"/>
      <c r="AY210" s="31">
        <v>3533.4678396000004</v>
      </c>
      <c r="AZ210" s="31">
        <v>0</v>
      </c>
      <c r="BA210" s="31">
        <v>0</v>
      </c>
      <c r="BB210" s="31">
        <v>33.864940000000004</v>
      </c>
      <c r="BC210" s="31">
        <v>0</v>
      </c>
      <c r="BD210" s="20"/>
      <c r="BE210" s="20"/>
    </row>
    <row r="211" spans="1:57" s="30" customFormat="1" ht="30" x14ac:dyDescent="0.25">
      <c r="A211" s="8">
        <f>IF(B211=B210,"",COUNTIF($A$7:A210,"&gt;0")+1)</f>
        <v>85</v>
      </c>
      <c r="B211" s="32" t="s">
        <v>354</v>
      </c>
      <c r="C211" s="33">
        <v>41397</v>
      </c>
      <c r="D211" s="8" t="s">
        <v>359</v>
      </c>
      <c r="E211" s="8" t="s">
        <v>134</v>
      </c>
      <c r="F211" s="8" t="s">
        <v>135</v>
      </c>
      <c r="G211" s="32" t="s">
        <v>155</v>
      </c>
      <c r="H211" s="32" t="s">
        <v>128</v>
      </c>
      <c r="I211" s="32" t="s">
        <v>261</v>
      </c>
      <c r="J211" s="32">
        <v>20.196999999999999</v>
      </c>
      <c r="K211" s="32" t="s">
        <v>129</v>
      </c>
      <c r="L211" s="32">
        <v>33.49</v>
      </c>
      <c r="M211" s="32" t="s">
        <v>130</v>
      </c>
      <c r="N211" s="32">
        <v>55.73</v>
      </c>
      <c r="O211" s="32" t="s">
        <v>131</v>
      </c>
      <c r="P211" s="32">
        <v>0</v>
      </c>
      <c r="Q211" s="32" t="s">
        <v>132</v>
      </c>
      <c r="R211" s="32">
        <v>100</v>
      </c>
      <c r="S211" s="32" t="s">
        <v>133</v>
      </c>
      <c r="T211" s="32">
        <v>100</v>
      </c>
      <c r="U211" s="32" t="s">
        <v>133</v>
      </c>
      <c r="V211" s="32">
        <v>0</v>
      </c>
      <c r="W211" s="32" t="s">
        <v>133</v>
      </c>
      <c r="X211" s="32">
        <v>0</v>
      </c>
      <c r="Y211" s="32" t="s">
        <v>133</v>
      </c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8"/>
      <c r="AW211" s="38"/>
      <c r="AX211" s="38"/>
      <c r="AY211" s="38">
        <v>37.695634346899993</v>
      </c>
      <c r="AZ211" s="38">
        <v>0</v>
      </c>
      <c r="BA211" s="38">
        <v>0</v>
      </c>
      <c r="BB211" s="38">
        <v>0.67639752999999991</v>
      </c>
      <c r="BC211" s="38">
        <v>0</v>
      </c>
      <c r="BD211" s="20"/>
      <c r="BE211" s="20"/>
    </row>
    <row r="212" spans="1:57" s="30" customFormat="1" ht="33.6" customHeight="1" x14ac:dyDescent="0.25">
      <c r="A212" s="2">
        <f>IF(B212=B211,"",COUNTIF($A$7:A211,"&gt;0")+1)</f>
        <v>86</v>
      </c>
      <c r="B212" s="29" t="s">
        <v>355</v>
      </c>
      <c r="C212" s="34">
        <v>41253</v>
      </c>
      <c r="D212" s="29" t="s">
        <v>254</v>
      </c>
      <c r="E212" s="2" t="s">
        <v>134</v>
      </c>
      <c r="F212" s="2" t="s">
        <v>135</v>
      </c>
      <c r="G212" s="29" t="s">
        <v>146</v>
      </c>
      <c r="H212" s="29" t="s">
        <v>167</v>
      </c>
      <c r="I212" s="29" t="s">
        <v>167</v>
      </c>
      <c r="J212" s="29" t="s">
        <v>167</v>
      </c>
      <c r="K212" s="29" t="s">
        <v>167</v>
      </c>
      <c r="L212" s="29" t="s">
        <v>167</v>
      </c>
      <c r="M212" s="29" t="s">
        <v>167</v>
      </c>
      <c r="N212" s="29" t="s">
        <v>167</v>
      </c>
      <c r="O212" s="29" t="s">
        <v>167</v>
      </c>
      <c r="P212" s="29" t="s">
        <v>167</v>
      </c>
      <c r="Q212" s="29" t="s">
        <v>167</v>
      </c>
      <c r="R212" s="29" t="s">
        <v>167</v>
      </c>
      <c r="S212" s="29" t="s">
        <v>167</v>
      </c>
      <c r="T212" s="29" t="s">
        <v>167</v>
      </c>
      <c r="U212" s="29" t="s">
        <v>167</v>
      </c>
      <c r="V212" s="29" t="s">
        <v>167</v>
      </c>
      <c r="W212" s="29" t="s">
        <v>167</v>
      </c>
      <c r="X212" s="29" t="s">
        <v>167</v>
      </c>
      <c r="Y212" s="29" t="s">
        <v>167</v>
      </c>
      <c r="Z212" s="29" t="s">
        <v>167</v>
      </c>
      <c r="AA212" s="29" t="s">
        <v>167</v>
      </c>
      <c r="AB212" s="29" t="s">
        <v>167</v>
      </c>
      <c r="AC212" s="29" t="s">
        <v>167</v>
      </c>
      <c r="AD212" s="29" t="s">
        <v>167</v>
      </c>
      <c r="AE212" s="29" t="s">
        <v>167</v>
      </c>
      <c r="AF212" s="29" t="s">
        <v>167</v>
      </c>
      <c r="AG212" s="29" t="s">
        <v>167</v>
      </c>
      <c r="AH212" s="29" t="s">
        <v>167</v>
      </c>
      <c r="AI212" s="29" t="s">
        <v>167</v>
      </c>
      <c r="AJ212" s="29" t="s">
        <v>167</v>
      </c>
      <c r="AK212" s="29" t="s">
        <v>167</v>
      </c>
      <c r="AL212" s="29" t="s">
        <v>167</v>
      </c>
      <c r="AM212" s="29" t="s">
        <v>167</v>
      </c>
      <c r="AN212" s="29" t="s">
        <v>167</v>
      </c>
      <c r="AO212" s="29" t="s">
        <v>167</v>
      </c>
      <c r="AP212" s="29" t="s">
        <v>167</v>
      </c>
      <c r="AQ212" s="29" t="s">
        <v>167</v>
      </c>
      <c r="AR212" s="29" t="s">
        <v>167</v>
      </c>
      <c r="AS212" s="29" t="s">
        <v>167</v>
      </c>
      <c r="AT212" s="29" t="s">
        <v>167</v>
      </c>
      <c r="AU212" s="29" t="s">
        <v>167</v>
      </c>
      <c r="AV212" s="31" t="s">
        <v>167</v>
      </c>
      <c r="AW212" s="31" t="s">
        <v>167</v>
      </c>
      <c r="AX212" s="31" t="s">
        <v>167</v>
      </c>
      <c r="AY212" s="31" t="s">
        <v>167</v>
      </c>
      <c r="AZ212" s="31" t="s">
        <v>167</v>
      </c>
      <c r="BA212" s="31" t="s">
        <v>167</v>
      </c>
      <c r="BB212" s="31" t="s">
        <v>167</v>
      </c>
      <c r="BC212" s="31" t="s">
        <v>167</v>
      </c>
      <c r="BD212" s="20"/>
      <c r="BE212" s="20"/>
    </row>
    <row r="213" spans="1:57" s="30" customFormat="1" ht="15.75" x14ac:dyDescent="0.25">
      <c r="D213" s="35"/>
      <c r="E213" s="36"/>
      <c r="F213" s="35"/>
      <c r="G213" s="35"/>
      <c r="BD213" s="20"/>
      <c r="BE213" s="20"/>
    </row>
    <row r="214" spans="1:57" s="30" customFormat="1" ht="15.75" x14ac:dyDescent="0.25">
      <c r="D214" s="35"/>
      <c r="E214" s="36"/>
      <c r="F214" s="36"/>
      <c r="G214" s="35"/>
      <c r="AY214" s="37"/>
      <c r="BD214" s="20"/>
      <c r="BE214" s="20"/>
    </row>
    <row r="215" spans="1:57" s="30" customFormat="1" ht="15.75" x14ac:dyDescent="0.25">
      <c r="D215" s="35"/>
      <c r="E215" s="36"/>
      <c r="F215" s="35"/>
      <c r="G215" s="35"/>
      <c r="AZ215" s="37"/>
      <c r="BA215" s="37"/>
      <c r="BB215" s="37"/>
      <c r="BC215" s="37"/>
      <c r="BD215" s="20"/>
      <c r="BE215" s="20"/>
    </row>
    <row r="216" spans="1:57" s="30" customFormat="1" ht="15.75" x14ac:dyDescent="0.25">
      <c r="D216" s="35"/>
      <c r="E216" s="36"/>
      <c r="F216" s="36"/>
      <c r="G216" s="35"/>
      <c r="BD216" s="20"/>
      <c r="BE216" s="20"/>
    </row>
    <row r="217" spans="1:57" s="30" customFormat="1" ht="15.75" x14ac:dyDescent="0.25">
      <c r="D217" s="35"/>
      <c r="E217" s="36"/>
      <c r="F217" s="35"/>
      <c r="G217" s="35"/>
      <c r="BD217" s="20"/>
      <c r="BE217" s="20"/>
    </row>
    <row r="218" spans="1:57" s="30" customFormat="1" x14ac:dyDescent="0.25">
      <c r="D218" s="35"/>
      <c r="E218" s="35"/>
      <c r="F218" s="35"/>
      <c r="G218" s="35"/>
    </row>
    <row r="219" spans="1:57" s="30" customFormat="1" x14ac:dyDescent="0.25"/>
    <row r="220" spans="1:57" s="30" customFormat="1" x14ac:dyDescent="0.25">
      <c r="AY220" s="37"/>
      <c r="AZ220" s="37"/>
      <c r="BA220" s="37"/>
      <c r="BB220" s="37"/>
      <c r="BC220" s="37"/>
    </row>
    <row r="221" spans="1:57" s="30" customFormat="1" x14ac:dyDescent="0.25">
      <c r="AY221" s="37"/>
    </row>
    <row r="222" spans="1:57" s="30" customFormat="1" x14ac:dyDescent="0.25"/>
    <row r="223" spans="1:57" s="30" customFormat="1" x14ac:dyDescent="0.25"/>
    <row r="224" spans="1:57" s="30" customFormat="1" x14ac:dyDescent="0.25"/>
    <row r="225" s="30" customFormat="1" x14ac:dyDescent="0.25"/>
    <row r="226" s="30" customFormat="1" x14ac:dyDescent="0.25"/>
    <row r="227" s="30" customFormat="1" x14ac:dyDescent="0.25"/>
    <row r="228" s="30" customFormat="1" x14ac:dyDescent="0.25"/>
    <row r="229" s="30" customFormat="1" x14ac:dyDescent="0.25"/>
    <row r="230" s="30" customFormat="1" x14ac:dyDescent="0.25"/>
    <row r="231" s="30" customFormat="1" x14ac:dyDescent="0.25"/>
    <row r="232" s="30" customFormat="1" x14ac:dyDescent="0.25"/>
    <row r="233" s="30" customFormat="1" x14ac:dyDescent="0.25"/>
    <row r="234" s="30" customFormat="1" x14ac:dyDescent="0.25"/>
    <row r="235" s="30" customFormat="1" x14ac:dyDescent="0.25"/>
    <row r="236" s="7" customFormat="1" x14ac:dyDescent="0.25"/>
    <row r="237" s="7" customFormat="1" x14ac:dyDescent="0.25"/>
    <row r="238" s="7" customFormat="1" x14ac:dyDescent="0.25"/>
    <row r="239" s="7" customFormat="1" x14ac:dyDescent="0.25"/>
    <row r="240" s="7" customFormat="1" x14ac:dyDescent="0.25"/>
    <row r="241" s="7" customFormat="1" x14ac:dyDescent="0.25"/>
    <row r="242" s="7" customFormat="1" x14ac:dyDescent="0.25"/>
    <row r="243" s="7" customFormat="1" x14ac:dyDescent="0.25"/>
    <row r="244" s="7" customFormat="1" x14ac:dyDescent="0.25"/>
    <row r="245" s="7" customFormat="1" x14ac:dyDescent="0.25"/>
    <row r="246" s="7" customFormat="1" x14ac:dyDescent="0.25"/>
    <row r="247" s="7" customFormat="1" x14ac:dyDescent="0.25"/>
    <row r="248" s="7" customFormat="1" x14ac:dyDescent="0.25"/>
    <row r="249" s="7" customFormat="1" x14ac:dyDescent="0.25"/>
    <row r="250" s="7" customFormat="1" x14ac:dyDescent="0.25"/>
    <row r="251" s="7" customFormat="1" x14ac:dyDescent="0.25"/>
    <row r="252" s="7" customFormat="1" x14ac:dyDescent="0.25"/>
    <row r="253" s="7" customFormat="1" x14ac:dyDescent="0.25"/>
    <row r="254" s="7" customFormat="1" x14ac:dyDescent="0.25"/>
    <row r="255" s="7" customFormat="1" x14ac:dyDescent="0.25"/>
    <row r="256" s="7" customFormat="1" x14ac:dyDescent="0.25"/>
    <row r="257" s="7" customFormat="1" x14ac:dyDescent="0.25"/>
    <row r="258" s="7" customFormat="1" x14ac:dyDescent="0.25"/>
    <row r="259" s="7" customFormat="1" x14ac:dyDescent="0.25"/>
    <row r="260" s="7" customFormat="1" x14ac:dyDescent="0.25"/>
    <row r="261" s="7" customFormat="1" x14ac:dyDescent="0.25"/>
    <row r="262" s="7" customFormat="1" x14ac:dyDescent="0.25"/>
    <row r="263" s="7" customFormat="1" x14ac:dyDescent="0.25"/>
    <row r="264" s="7" customFormat="1" x14ac:dyDescent="0.25"/>
    <row r="265" s="7" customFormat="1" x14ac:dyDescent="0.25"/>
    <row r="266" s="7" customFormat="1" x14ac:dyDescent="0.25"/>
    <row r="267" s="7" customFormat="1" x14ac:dyDescent="0.25"/>
    <row r="268" s="7" customFormat="1" x14ac:dyDescent="0.25"/>
    <row r="269" s="7" customFormat="1" x14ac:dyDescent="0.25"/>
    <row r="270" s="7" customFormat="1" x14ac:dyDescent="0.25"/>
    <row r="271" s="7" customFormat="1" x14ac:dyDescent="0.25"/>
    <row r="272" s="7" customFormat="1" x14ac:dyDescent="0.25"/>
    <row r="273" s="7" customFormat="1" x14ac:dyDescent="0.25"/>
    <row r="274" s="7" customFormat="1" x14ac:dyDescent="0.25"/>
    <row r="275" s="7" customFormat="1" x14ac:dyDescent="0.25"/>
    <row r="276" s="7" customFormat="1" x14ac:dyDescent="0.25"/>
    <row r="277" s="7" customFormat="1" x14ac:dyDescent="0.25"/>
    <row r="278" s="7" customFormat="1" x14ac:dyDescent="0.25"/>
    <row r="279" s="7" customFormat="1" x14ac:dyDescent="0.25"/>
    <row r="280" s="7" customFormat="1" x14ac:dyDescent="0.25"/>
    <row r="281" s="7" customFormat="1" x14ac:dyDescent="0.25"/>
    <row r="282" s="7" customFormat="1" x14ac:dyDescent="0.25"/>
    <row r="283" s="7" customFormat="1" x14ac:dyDescent="0.25"/>
    <row r="284" s="7" customFormat="1" x14ac:dyDescent="0.25"/>
    <row r="285" s="7" customFormat="1" x14ac:dyDescent="0.25"/>
    <row r="286" s="7" customFormat="1" x14ac:dyDescent="0.25"/>
    <row r="287" s="7" customFormat="1" x14ac:dyDescent="0.25"/>
    <row r="288" s="7" customFormat="1" x14ac:dyDescent="0.25"/>
    <row r="289" s="7" customFormat="1" x14ac:dyDescent="0.25"/>
    <row r="290" s="7" customFormat="1" x14ac:dyDescent="0.25"/>
    <row r="291" s="7" customFormat="1" x14ac:dyDescent="0.25"/>
    <row r="292" s="7" customFormat="1" x14ac:dyDescent="0.25"/>
    <row r="293" s="7" customFormat="1" x14ac:dyDescent="0.25"/>
    <row r="294" s="7" customFormat="1" x14ac:dyDescent="0.25"/>
    <row r="295" s="7" customFormat="1" x14ac:dyDescent="0.25"/>
    <row r="296" s="7" customFormat="1" x14ac:dyDescent="0.25"/>
    <row r="297" s="7" customFormat="1" x14ac:dyDescent="0.25"/>
    <row r="298" s="7" customFormat="1" x14ac:dyDescent="0.25"/>
    <row r="299" s="7" customFormat="1" x14ac:dyDescent="0.25"/>
    <row r="300" s="7" customFormat="1" x14ac:dyDescent="0.25"/>
    <row r="301" s="7" customFormat="1" x14ac:dyDescent="0.25"/>
    <row r="302" s="7" customFormat="1" x14ac:dyDescent="0.25"/>
    <row r="303" s="7" customFormat="1" x14ac:dyDescent="0.25"/>
    <row r="304" s="7" customFormat="1" x14ac:dyDescent="0.25"/>
    <row r="305" s="7" customFormat="1" x14ac:dyDescent="0.25"/>
    <row r="306" s="7" customFormat="1" x14ac:dyDescent="0.25"/>
    <row r="307" s="7" customFormat="1" x14ac:dyDescent="0.25"/>
    <row r="308" s="7" customFormat="1" x14ac:dyDescent="0.25"/>
    <row r="309" s="7" customFormat="1" x14ac:dyDescent="0.25"/>
    <row r="310" s="7" customFormat="1" x14ac:dyDescent="0.25"/>
    <row r="311" s="7" customFormat="1" x14ac:dyDescent="0.25"/>
    <row r="312" s="7" customFormat="1" x14ac:dyDescent="0.25"/>
    <row r="313" s="7" customFormat="1" x14ac:dyDescent="0.25"/>
    <row r="314" s="7" customFormat="1" x14ac:dyDescent="0.25"/>
    <row r="315" s="7" customFormat="1" x14ac:dyDescent="0.25"/>
    <row r="316" s="7" customFormat="1" x14ac:dyDescent="0.25"/>
    <row r="317" s="7" customFormat="1" x14ac:dyDescent="0.25"/>
    <row r="318" s="7" customFormat="1" x14ac:dyDescent="0.25"/>
    <row r="319" s="7" customFormat="1" x14ac:dyDescent="0.25"/>
    <row r="320" s="7" customFormat="1" x14ac:dyDescent="0.25"/>
    <row r="321" s="7" customFormat="1" x14ac:dyDescent="0.25"/>
    <row r="322" s="7" customFormat="1" x14ac:dyDescent="0.25"/>
    <row r="323" s="7" customFormat="1" x14ac:dyDescent="0.25"/>
    <row r="324" s="7" customFormat="1" x14ac:dyDescent="0.25"/>
    <row r="325" s="7" customFormat="1" x14ac:dyDescent="0.25"/>
    <row r="326" s="7" customFormat="1" x14ac:dyDescent="0.25"/>
    <row r="327" s="7" customFormat="1" x14ac:dyDescent="0.25"/>
    <row r="328" s="7" customFormat="1" x14ac:dyDescent="0.25"/>
    <row r="329" s="7" customFormat="1" x14ac:dyDescent="0.25"/>
    <row r="330" s="7" customFormat="1" x14ac:dyDescent="0.25"/>
    <row r="331" s="7" customFormat="1" x14ac:dyDescent="0.25"/>
    <row r="332" s="7" customFormat="1" x14ac:dyDescent="0.25"/>
    <row r="333" s="7" customFormat="1" x14ac:dyDescent="0.25"/>
    <row r="334" s="7" customFormat="1" x14ac:dyDescent="0.25"/>
    <row r="335" s="7" customFormat="1" x14ac:dyDescent="0.25"/>
    <row r="336" s="7" customFormat="1" x14ac:dyDescent="0.25"/>
    <row r="337" s="7" customFormat="1" x14ac:dyDescent="0.25"/>
    <row r="338" s="7" customFormat="1" x14ac:dyDescent="0.25"/>
    <row r="339" s="7" customFormat="1" x14ac:dyDescent="0.25"/>
    <row r="340" s="7" customFormat="1" x14ac:dyDescent="0.25"/>
    <row r="341" s="7" customFormat="1" x14ac:dyDescent="0.25"/>
    <row r="342" s="7" customFormat="1" x14ac:dyDescent="0.25"/>
    <row r="343" s="7" customFormat="1" x14ac:dyDescent="0.25"/>
    <row r="344" s="7" customFormat="1" x14ac:dyDescent="0.25"/>
    <row r="345" s="7" customFormat="1" x14ac:dyDescent="0.25"/>
    <row r="346" s="7" customFormat="1" x14ac:dyDescent="0.25"/>
    <row r="347" s="7" customFormat="1" x14ac:dyDescent="0.25"/>
    <row r="348" s="7" customFormat="1" x14ac:dyDescent="0.25"/>
    <row r="349" s="7" customFormat="1" x14ac:dyDescent="0.25"/>
    <row r="350" s="7" customFormat="1" x14ac:dyDescent="0.25"/>
    <row r="351" s="7" customFormat="1" x14ac:dyDescent="0.25"/>
    <row r="352" s="7" customFormat="1" x14ac:dyDescent="0.25"/>
    <row r="353" s="7" customFormat="1" x14ac:dyDescent="0.25"/>
    <row r="354" s="7" customFormat="1" x14ac:dyDescent="0.25"/>
    <row r="355" s="7" customFormat="1" x14ac:dyDescent="0.25"/>
    <row r="356" s="7" customFormat="1" x14ac:dyDescent="0.25"/>
    <row r="357" s="7" customFormat="1" x14ac:dyDescent="0.25"/>
    <row r="358" s="7" customFormat="1" x14ac:dyDescent="0.25"/>
    <row r="359" s="7" customFormat="1" x14ac:dyDescent="0.25"/>
    <row r="360" s="7" customFormat="1" x14ac:dyDescent="0.25"/>
    <row r="361" s="7" customFormat="1" x14ac:dyDescent="0.25"/>
    <row r="362" s="7" customFormat="1" x14ac:dyDescent="0.25"/>
    <row r="363" s="7" customFormat="1" x14ac:dyDescent="0.25"/>
    <row r="364" s="7" customFormat="1" x14ac:dyDescent="0.25"/>
    <row r="365" s="7" customFormat="1" x14ac:dyDescent="0.25"/>
    <row r="366" s="7" customFormat="1" x14ac:dyDescent="0.25"/>
    <row r="367" s="7" customFormat="1" x14ac:dyDescent="0.25"/>
    <row r="368" s="7" customFormat="1" x14ac:dyDescent="0.25"/>
    <row r="369" s="7" customFormat="1" x14ac:dyDescent="0.25"/>
    <row r="370" s="7" customFormat="1" x14ac:dyDescent="0.25"/>
    <row r="371" s="7" customFormat="1" x14ac:dyDescent="0.25"/>
    <row r="372" s="7" customFormat="1" x14ac:dyDescent="0.25"/>
    <row r="373" s="7" customFormat="1" x14ac:dyDescent="0.25"/>
    <row r="374" s="7" customFormat="1" x14ac:dyDescent="0.25"/>
  </sheetData>
  <autoFilter ref="A6:BC217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2018 m. ŠESD suvestinė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ausra</dc:creator>
  <cp:lastModifiedBy>Eglė Kairienė</cp:lastModifiedBy>
  <dcterms:created xsi:type="dcterms:W3CDTF">2017-08-23T12:00:21Z</dcterms:created>
  <dcterms:modified xsi:type="dcterms:W3CDTF">2020-07-07T11:43:19Z</dcterms:modified>
</cp:coreProperties>
</file>